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8_{878612BC-1D25-472F-8CC6-CCB88FC23538}" xr6:coauthVersionLast="47" xr6:coauthVersionMax="47" xr10:uidLastSave="{00000000-0000-0000-0000-000000000000}"/>
  <bookViews>
    <workbookView xWindow="-108" yWindow="-108" windowWidth="23256" windowHeight="12576" tabRatio="876" xr2:uid="{00000000-000D-0000-FFFF-FFFF00000000}"/>
  </bookViews>
  <sheets>
    <sheet name="説明" sheetId="9" r:id="rId1"/>
    <sheet name="ＤＡＴＡ" sheetId="12" r:id="rId2"/>
    <sheet name="東海大会補充選手の取り扱い" sheetId="19" r:id="rId3"/>
    <sheet name="①体操競技用　参加申込書" sheetId="1" r:id="rId4"/>
    <sheet name="②新体操用　参加申込書" sheetId="11" r:id="rId5"/>
    <sheet name="③日程表" sheetId="23" r:id="rId6"/>
    <sheet name="④選手変更用紙" sheetId="8" r:id="rId7"/>
    <sheet name="⑤監督交代申告書" sheetId="5" r:id="rId8"/>
    <sheet name="⑥撮影許可申請書" sheetId="6" r:id="rId9"/>
    <sheet name="⑦体操競技オーダー表" sheetId="24" r:id="rId10"/>
    <sheet name="⑧新技申請用紙" sheetId="7" r:id="rId11"/>
    <sheet name="⑨個人選手交代申告書" sheetId="21" r:id="rId12"/>
  </sheets>
  <definedNames>
    <definedName name="Excel_BuiltIn_Print_Area_18">#REF!</definedName>
    <definedName name="_xlnm.Print_Area" localSheetId="3">'①体操競技用　参加申込書'!$B$1:$AU$73</definedName>
    <definedName name="_xlnm.Print_Area" localSheetId="4">'②新体操用　参加申込書'!$B$1:$AU$89</definedName>
    <definedName name="_xlnm.Print_Area" localSheetId="6">④選手変更用紙!$B$1:$AK$57</definedName>
    <definedName name="_xlnm.Print_Area" localSheetId="7">⑤監督交代申告書!$B$1:$AR$39</definedName>
    <definedName name="_xlnm.Print_Area" localSheetId="8">⑥撮影許可申請書!$B$2:$AJ$45</definedName>
    <definedName name="_xlnm.Print_Area" localSheetId="9">⑦体操競技オーダー表!$A$13:$P$46</definedName>
    <definedName name="_xlnm.Print_Area" localSheetId="10">⑧新技申請用紙!$B$2:$AJ$59</definedName>
    <definedName name="_xlnm.Print_Area" localSheetId="11">⑨個人選手交代申告書!$A$1:$S$33</definedName>
    <definedName name="女子ゆか">#REF!</definedName>
    <definedName name="女子総合">#REF!</definedName>
    <definedName name="女子団体">#REF!</definedName>
    <definedName name="女子跳馬">#REF!</definedName>
    <definedName name="女子平均台">#REF!</definedName>
    <definedName name="女子平行棒">#REF!</definedName>
    <definedName name="男子あん馬">#REF!</definedName>
    <definedName name="男子ゆか">#REF!</definedName>
    <definedName name="男子総合">#REF!</definedName>
    <definedName name="男子団体">#REF!</definedName>
    <definedName name="男子跳馬">#REF!</definedName>
    <definedName name="男子吊り輪">#REF!</definedName>
    <definedName name="男子鉄棒">#REF!</definedName>
    <definedName name="男子平行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7" i="11" l="1"/>
  <c r="H18" i="11"/>
  <c r="AR76" i="11"/>
  <c r="AJ76" i="11"/>
  <c r="AR72" i="11"/>
  <c r="AJ72" i="11"/>
  <c r="AU79" i="11"/>
  <c r="AT79" i="11"/>
  <c r="AS79" i="11"/>
  <c r="AR79" i="11"/>
  <c r="AQ79" i="11"/>
  <c r="AP79" i="11"/>
  <c r="AO79" i="11"/>
  <c r="AN79" i="11"/>
  <c r="AM79" i="11"/>
  <c r="AL79" i="11"/>
  <c r="AK79" i="11"/>
  <c r="AJ79" i="11"/>
  <c r="AU78" i="11"/>
  <c r="AT78" i="11"/>
  <c r="AS78" i="11"/>
  <c r="AR78" i="11"/>
  <c r="AQ78" i="11"/>
  <c r="AP78" i="11"/>
  <c r="AO78" i="11"/>
  <c r="AN78" i="11"/>
  <c r="AM78" i="11"/>
  <c r="AL78" i="11"/>
  <c r="AK78" i="11"/>
  <c r="AJ78" i="11"/>
  <c r="Y78" i="11"/>
  <c r="L78" i="11"/>
  <c r="AU77" i="11"/>
  <c r="AT77" i="11"/>
  <c r="AS77" i="11"/>
  <c r="AR77" i="11"/>
  <c r="AQ77" i="11"/>
  <c r="AP77" i="11"/>
  <c r="AO77" i="11"/>
  <c r="AN77" i="11"/>
  <c r="AM77" i="11"/>
  <c r="AL77" i="11"/>
  <c r="AK77" i="11"/>
  <c r="AJ77" i="11"/>
  <c r="AU76" i="11"/>
  <c r="AT76" i="11"/>
  <c r="AS76" i="11"/>
  <c r="AQ76" i="11"/>
  <c r="AP76" i="11"/>
  <c r="AO76" i="11"/>
  <c r="AN76" i="11"/>
  <c r="AM76" i="11"/>
  <c r="AL76" i="11"/>
  <c r="AK76" i="11"/>
  <c r="AH76" i="11"/>
  <c r="AE76" i="11"/>
  <c r="AB76" i="11"/>
  <c r="X76" i="11"/>
  <c r="V76" i="11"/>
  <c r="L76" i="11"/>
  <c r="D76" i="11"/>
  <c r="AU75" i="11"/>
  <c r="AT75" i="11"/>
  <c r="AS75" i="11"/>
  <c r="AR75" i="11"/>
  <c r="AQ75" i="11"/>
  <c r="AP75" i="11"/>
  <c r="AO75" i="11"/>
  <c r="AN75" i="11"/>
  <c r="AM75" i="11"/>
  <c r="AL75" i="11"/>
  <c r="AK75" i="11"/>
  <c r="AJ75" i="11"/>
  <c r="AU74" i="11"/>
  <c r="AT74" i="11"/>
  <c r="AS74" i="11"/>
  <c r="AR74" i="11"/>
  <c r="AQ74" i="11"/>
  <c r="AP74" i="11"/>
  <c r="AO74" i="11"/>
  <c r="AN74" i="11"/>
  <c r="AM74" i="11"/>
  <c r="AL74" i="11"/>
  <c r="AK74" i="11"/>
  <c r="AJ74" i="11"/>
  <c r="Y74" i="11"/>
  <c r="L74" i="11"/>
  <c r="AU73" i="11"/>
  <c r="AT73" i="11"/>
  <c r="AS73" i="11"/>
  <c r="AR73" i="11"/>
  <c r="AQ73" i="11"/>
  <c r="AP73" i="11"/>
  <c r="AO73" i="11"/>
  <c r="AN73" i="11"/>
  <c r="AM73" i="11"/>
  <c r="AL73" i="11"/>
  <c r="AK73" i="11"/>
  <c r="AJ73" i="11"/>
  <c r="AU72" i="11"/>
  <c r="AT72" i="11"/>
  <c r="AS72" i="11"/>
  <c r="AQ72" i="11"/>
  <c r="AP72" i="11"/>
  <c r="AO72" i="11"/>
  <c r="AN72" i="11"/>
  <c r="AM72" i="11"/>
  <c r="AL72" i="11"/>
  <c r="AK72" i="11"/>
  <c r="AH72" i="11"/>
  <c r="AE72" i="11"/>
  <c r="AB72" i="11"/>
  <c r="X72" i="11"/>
  <c r="V72" i="11"/>
  <c r="L72" i="11"/>
  <c r="D72" i="11"/>
  <c r="AH60" i="1"/>
  <c r="AE60" i="1"/>
  <c r="AB60" i="1"/>
  <c r="Y62" i="1"/>
  <c r="X60" i="1"/>
  <c r="V60" i="1"/>
  <c r="L62" i="1"/>
  <c r="L60" i="1"/>
  <c r="D60" i="1"/>
  <c r="D56" i="1"/>
  <c r="L58" i="1"/>
  <c r="V56" i="1"/>
  <c r="AE56" i="1"/>
  <c r="L54" i="1"/>
  <c r="Y58" i="1"/>
  <c r="X56" i="1"/>
  <c r="AR56" i="1"/>
  <c r="AJ56" i="1"/>
  <c r="AH56" i="1"/>
  <c r="AB56" i="1"/>
  <c r="L56" i="1"/>
  <c r="AU63" i="1"/>
  <c r="AT63" i="1"/>
  <c r="AS63" i="1"/>
  <c r="AR63" i="1"/>
  <c r="AQ63" i="1"/>
  <c r="AP63" i="1"/>
  <c r="AO63" i="1"/>
  <c r="AN63" i="1"/>
  <c r="AM63" i="1"/>
  <c r="AL63" i="1"/>
  <c r="AK63" i="1"/>
  <c r="AJ63" i="1"/>
  <c r="AU62" i="1"/>
  <c r="AT62" i="1"/>
  <c r="AS62" i="1"/>
  <c r="AR62" i="1"/>
  <c r="AQ62" i="1"/>
  <c r="AP62" i="1"/>
  <c r="AO62" i="1"/>
  <c r="AN62" i="1"/>
  <c r="AM62" i="1"/>
  <c r="AL62" i="1"/>
  <c r="AK62" i="1"/>
  <c r="AJ62" i="1"/>
  <c r="AU61" i="1"/>
  <c r="AT61" i="1"/>
  <c r="AS61" i="1"/>
  <c r="AR61" i="1"/>
  <c r="AQ61" i="1"/>
  <c r="AP61" i="1"/>
  <c r="AO61" i="1"/>
  <c r="AN61" i="1"/>
  <c r="AM61" i="1"/>
  <c r="AL61" i="1"/>
  <c r="AK61" i="1"/>
  <c r="AJ61" i="1"/>
  <c r="AU60" i="1"/>
  <c r="AT60" i="1"/>
  <c r="AS60" i="1"/>
  <c r="AR60" i="1"/>
  <c r="AQ60" i="1"/>
  <c r="AP60" i="1"/>
  <c r="AO60" i="1"/>
  <c r="AN60" i="1"/>
  <c r="AM60" i="1"/>
  <c r="AL60" i="1"/>
  <c r="AK60" i="1"/>
  <c r="AJ60" i="1"/>
  <c r="AU59" i="1"/>
  <c r="AT59" i="1"/>
  <c r="AS59" i="1"/>
  <c r="AR59" i="1"/>
  <c r="AQ59" i="1"/>
  <c r="AP59" i="1"/>
  <c r="AO59" i="1"/>
  <c r="AN59" i="1"/>
  <c r="AM59" i="1"/>
  <c r="AL59" i="1"/>
  <c r="AK59" i="1"/>
  <c r="AJ59" i="1"/>
  <c r="AU58" i="1"/>
  <c r="AT58" i="1"/>
  <c r="AS58" i="1"/>
  <c r="AR58" i="1"/>
  <c r="AQ58" i="1"/>
  <c r="AP58" i="1"/>
  <c r="AO58" i="1"/>
  <c r="AN58" i="1"/>
  <c r="AM58" i="1"/>
  <c r="AL58" i="1"/>
  <c r="AK58" i="1"/>
  <c r="AJ58" i="1"/>
  <c r="AU57" i="1"/>
  <c r="AT57" i="1"/>
  <c r="AS57" i="1"/>
  <c r="AR57" i="1"/>
  <c r="AQ57" i="1"/>
  <c r="AP57" i="1"/>
  <c r="AO57" i="1"/>
  <c r="AN57" i="1"/>
  <c r="AM57" i="1"/>
  <c r="AL57" i="1"/>
  <c r="AK57" i="1"/>
  <c r="AJ57" i="1"/>
  <c r="AU56" i="1"/>
  <c r="AT56" i="1"/>
  <c r="AS56" i="1"/>
  <c r="AQ56" i="1"/>
  <c r="AP56" i="1"/>
  <c r="AO56" i="1"/>
  <c r="AN56" i="1"/>
  <c r="AM56" i="1"/>
  <c r="AL56" i="1"/>
  <c r="AK56" i="1"/>
  <c r="A19" i="24"/>
  <c r="A43" i="24" s="1"/>
  <c r="G40" i="24"/>
  <c r="B40" i="24"/>
  <c r="G37" i="24"/>
  <c r="B37" i="24"/>
  <c r="O28" i="24"/>
  <c r="J28" i="24"/>
  <c r="G28" i="24"/>
  <c r="B28" i="24"/>
  <c r="O25" i="24"/>
  <c r="J25" i="24"/>
  <c r="G25" i="24"/>
  <c r="B25" i="24"/>
  <c r="J22" i="24"/>
  <c r="I22" i="24"/>
  <c r="I34" i="24" s="1"/>
  <c r="B22" i="24"/>
  <c r="B46" i="24" s="1"/>
  <c r="A22" i="24"/>
  <c r="A46" i="24" s="1"/>
  <c r="J21" i="24"/>
  <c r="I21" i="24"/>
  <c r="B21" i="24"/>
  <c r="B45" i="24" s="1"/>
  <c r="A21" i="24"/>
  <c r="J20" i="24"/>
  <c r="I20" i="24"/>
  <c r="B20" i="24"/>
  <c r="A20" i="24"/>
  <c r="J19" i="24"/>
  <c r="I19" i="24"/>
  <c r="B19" i="24"/>
  <c r="O16" i="24"/>
  <c r="J16" i="24"/>
  <c r="G16" i="24"/>
  <c r="B16" i="24"/>
  <c r="O13" i="24"/>
  <c r="J13" i="24"/>
  <c r="G13" i="24"/>
  <c r="B13" i="24"/>
  <c r="J34" i="24"/>
  <c r="J33" i="24"/>
  <c r="I33" i="24"/>
  <c r="A45" i="24"/>
  <c r="J32" i="24"/>
  <c r="I32" i="24"/>
  <c r="B44" i="24"/>
  <c r="A44" i="24"/>
  <c r="J31" i="24"/>
  <c r="I31" i="24"/>
  <c r="B43" i="24"/>
  <c r="G19" i="24" l="1"/>
  <c r="O19" i="24"/>
  <c r="G20" i="24"/>
  <c r="O20" i="24"/>
  <c r="G21" i="24"/>
  <c r="O21" i="24"/>
  <c r="G22" i="24"/>
  <c r="O22" i="24"/>
  <c r="G31" i="24"/>
  <c r="O31" i="24"/>
  <c r="G32" i="24"/>
  <c r="O32" i="24"/>
  <c r="G33" i="24"/>
  <c r="O33" i="24"/>
  <c r="G34" i="24"/>
  <c r="O34" i="24"/>
  <c r="G43" i="24"/>
  <c r="G44" i="24"/>
  <c r="G45" i="24"/>
  <c r="G46" i="24"/>
  <c r="F19" i="24"/>
  <c r="N19" i="24"/>
  <c r="F20" i="24"/>
  <c r="N20" i="24"/>
  <c r="F21" i="24"/>
  <c r="N21" i="24"/>
  <c r="F22" i="24"/>
  <c r="N22" i="24"/>
  <c r="F31" i="24"/>
  <c r="N31" i="24"/>
  <c r="F32" i="24"/>
  <c r="N32" i="24"/>
  <c r="F33" i="24"/>
  <c r="N33" i="24"/>
  <c r="F34" i="24"/>
  <c r="N34" i="24"/>
  <c r="F43" i="24"/>
  <c r="F44" i="24"/>
  <c r="F45" i="24"/>
  <c r="F46" i="24"/>
  <c r="B31" i="24"/>
  <c r="B32" i="24"/>
  <c r="B33" i="24"/>
  <c r="B34" i="24"/>
  <c r="A31" i="24"/>
  <c r="A32" i="24"/>
  <c r="A33" i="24"/>
  <c r="A34" i="24"/>
  <c r="C28" i="21" l="1"/>
  <c r="D30" i="5"/>
  <c r="C88" i="11"/>
  <c r="C84" i="11"/>
  <c r="C72" i="1"/>
  <c r="C68" i="1"/>
  <c r="D15" i="21" l="1"/>
  <c r="L38" i="1"/>
  <c r="L34" i="1"/>
  <c r="L30" i="1"/>
  <c r="L26" i="1"/>
  <c r="L28" i="1"/>
  <c r="E6" i="12" l="1"/>
  <c r="E7" i="12" s="1"/>
  <c r="AO4" i="1" l="1"/>
  <c r="J4" i="7" l="1"/>
  <c r="G9" i="6"/>
  <c r="M11" i="6"/>
  <c r="R8" i="6"/>
  <c r="I8" i="6"/>
  <c r="AC6" i="5"/>
  <c r="AC4" i="5"/>
  <c r="I4" i="5"/>
  <c r="AO4" i="11"/>
  <c r="H4" i="11"/>
  <c r="H4" i="1"/>
  <c r="H15" i="11"/>
  <c r="I14" i="11"/>
  <c r="S14" i="11"/>
  <c r="AD11" i="11"/>
  <c r="AD8" i="11"/>
  <c r="H15" i="1"/>
  <c r="S14" i="1"/>
  <c r="I14" i="1"/>
  <c r="AD11" i="1"/>
  <c r="AD8" i="1"/>
  <c r="Z32" i="5"/>
  <c r="AC85" i="11"/>
  <c r="AC69" i="1"/>
  <c r="F32" i="5"/>
  <c r="AH68" i="11"/>
  <c r="AH64" i="11"/>
  <c r="AH60" i="11"/>
  <c r="AH56" i="11"/>
  <c r="AJ18" i="11"/>
  <c r="Y70" i="11"/>
  <c r="L70" i="11"/>
  <c r="AE68" i="11"/>
  <c r="AB68" i="11"/>
  <c r="X68" i="11"/>
  <c r="V68" i="11"/>
  <c r="D68" i="11"/>
  <c r="Y66" i="11"/>
  <c r="L66" i="11"/>
  <c r="AE64" i="11"/>
  <c r="AB64" i="11"/>
  <c r="X64" i="11"/>
  <c r="V64" i="11"/>
  <c r="D64" i="11"/>
  <c r="Y62" i="11"/>
  <c r="L62" i="11"/>
  <c r="AE60" i="11"/>
  <c r="AB60" i="11"/>
  <c r="X60" i="11"/>
  <c r="V60" i="11"/>
  <c r="D60" i="11"/>
  <c r="Y58" i="11"/>
  <c r="L58" i="11"/>
  <c r="AE56" i="11"/>
  <c r="AB56" i="11"/>
  <c r="X56" i="11"/>
  <c r="V56" i="11"/>
  <c r="D56" i="11"/>
  <c r="Y54" i="11"/>
  <c r="L54" i="11"/>
  <c r="AE52" i="11"/>
  <c r="AB52" i="11"/>
  <c r="X52" i="11"/>
  <c r="V52" i="11"/>
  <c r="D52" i="11"/>
  <c r="Y50" i="11"/>
  <c r="L50" i="11"/>
  <c r="AE48" i="11"/>
  <c r="AB48" i="11"/>
  <c r="X48" i="11"/>
  <c r="V48" i="11"/>
  <c r="D48" i="11"/>
  <c r="Y46" i="11"/>
  <c r="L46" i="11"/>
  <c r="AE44" i="11"/>
  <c r="AB44" i="11"/>
  <c r="X44" i="11"/>
  <c r="V44" i="11"/>
  <c r="D44" i="11"/>
  <c r="Y42" i="11"/>
  <c r="L42" i="11"/>
  <c r="AE40" i="11"/>
  <c r="AB40" i="11"/>
  <c r="X40" i="11"/>
  <c r="V40" i="11"/>
  <c r="D40" i="11"/>
  <c r="Y38" i="11"/>
  <c r="L38" i="11"/>
  <c r="AE36" i="11"/>
  <c r="AB36" i="11"/>
  <c r="X36" i="11"/>
  <c r="V36" i="11"/>
  <c r="D36" i="11"/>
  <c r="Y34" i="11"/>
  <c r="L34" i="11"/>
  <c r="AE32" i="11"/>
  <c r="AB32" i="11"/>
  <c r="X32" i="11"/>
  <c r="V32" i="11"/>
  <c r="D32" i="11"/>
  <c r="Y30" i="11"/>
  <c r="L30" i="11"/>
  <c r="AE28" i="11"/>
  <c r="AB28" i="11"/>
  <c r="X28" i="11"/>
  <c r="V28" i="11"/>
  <c r="D28" i="11"/>
  <c r="AE24" i="11"/>
  <c r="AB24" i="11"/>
  <c r="Y26" i="11"/>
  <c r="X24" i="11"/>
  <c r="V24" i="11"/>
  <c r="L26" i="11"/>
  <c r="D24" i="11"/>
  <c r="V52" i="1"/>
  <c r="V48" i="1"/>
  <c r="V44" i="1"/>
  <c r="V40" i="1"/>
  <c r="V36" i="1"/>
  <c r="V32" i="1"/>
  <c r="V28" i="1"/>
  <c r="Y54" i="1"/>
  <c r="AH52" i="1"/>
  <c r="AE52" i="1"/>
  <c r="AB52" i="1"/>
  <c r="X52" i="1"/>
  <c r="Y50" i="1"/>
  <c r="AH48" i="1"/>
  <c r="AE48" i="1"/>
  <c r="AB48" i="1"/>
  <c r="X48" i="1"/>
  <c r="Y46" i="1"/>
  <c r="AH44" i="1"/>
  <c r="AE44" i="1"/>
  <c r="AB44" i="1"/>
  <c r="X44" i="1"/>
  <c r="AH40" i="1"/>
  <c r="AE40" i="1"/>
  <c r="AB40" i="1"/>
  <c r="Y42" i="1"/>
  <c r="X40" i="1"/>
  <c r="Y38" i="1"/>
  <c r="AH36" i="1"/>
  <c r="AE36" i="1"/>
  <c r="AB36" i="1"/>
  <c r="X36" i="1"/>
  <c r="Y34" i="1"/>
  <c r="AH32" i="1"/>
  <c r="AE32" i="1"/>
  <c r="AB32" i="1"/>
  <c r="X32" i="1"/>
  <c r="Y30" i="1"/>
  <c r="AH28" i="1"/>
  <c r="AE28" i="1"/>
  <c r="AB28" i="1"/>
  <c r="X28" i="1"/>
  <c r="AH24" i="1"/>
  <c r="AE24" i="1"/>
  <c r="Y26" i="1"/>
  <c r="AB24" i="1"/>
  <c r="X24" i="1"/>
  <c r="V24" i="1"/>
  <c r="L50" i="1"/>
  <c r="L46" i="1"/>
  <c r="L42" i="1"/>
  <c r="D52" i="1"/>
  <c r="D48" i="1"/>
  <c r="D44" i="1"/>
  <c r="D40" i="1"/>
  <c r="D36" i="1"/>
  <c r="D32" i="1"/>
  <c r="D28" i="1"/>
  <c r="D24" i="1"/>
  <c r="AJ18" i="1"/>
  <c r="AR68" i="11" l="1"/>
  <c r="AJ68" i="11"/>
  <c r="AR64" i="11"/>
  <c r="AJ64" i="11"/>
  <c r="AR60" i="11"/>
  <c r="AJ60" i="11"/>
  <c r="AR56" i="11"/>
  <c r="AJ56" i="11"/>
  <c r="AR24" i="11"/>
  <c r="AJ24" i="11"/>
  <c r="AR48" i="1"/>
  <c r="AJ48" i="1"/>
  <c r="AR52" i="1"/>
  <c r="AJ52" i="1"/>
  <c r="AR24" i="1"/>
  <c r="AJ24" i="1"/>
  <c r="V7" i="6"/>
  <c r="G7" i="6"/>
  <c r="AE7" i="5"/>
  <c r="X7" i="5"/>
  <c r="I7" i="5"/>
  <c r="I8" i="5"/>
  <c r="H17" i="11"/>
  <c r="H17" i="1"/>
  <c r="V17" i="1"/>
  <c r="U17" i="1"/>
  <c r="T17" i="1"/>
  <c r="S17" i="1"/>
  <c r="R17" i="1"/>
  <c r="Q17" i="1"/>
  <c r="P17" i="1"/>
  <c r="O17" i="1"/>
  <c r="N17" i="1"/>
  <c r="M17" i="1"/>
  <c r="L17" i="1"/>
  <c r="K17" i="1"/>
  <c r="J17" i="1"/>
  <c r="I17" i="1"/>
  <c r="V17" i="11"/>
  <c r="U17" i="11"/>
  <c r="T17" i="11"/>
  <c r="S17" i="11"/>
  <c r="R17" i="11"/>
  <c r="Q17" i="11"/>
  <c r="P17" i="11"/>
  <c r="O17" i="11"/>
  <c r="N17" i="11"/>
  <c r="M17" i="11"/>
  <c r="L17" i="11"/>
  <c r="K17" i="11"/>
  <c r="J17" i="11"/>
  <c r="I17" i="11"/>
  <c r="Z17" i="1"/>
  <c r="H18" i="1"/>
  <c r="AJ7" i="6"/>
  <c r="AI7" i="6"/>
  <c r="AH7" i="6"/>
  <c r="AG7" i="6"/>
  <c r="AF7" i="6"/>
  <c r="AE7" i="6"/>
  <c r="AD7" i="6"/>
  <c r="AC7" i="6"/>
  <c r="AB7" i="6"/>
  <c r="AA7" i="6"/>
  <c r="Z7" i="6"/>
  <c r="Y7" i="6"/>
  <c r="X7" i="6"/>
  <c r="W7" i="6"/>
  <c r="Q7" i="6"/>
  <c r="P7" i="6"/>
  <c r="O7" i="6"/>
  <c r="N7" i="6"/>
  <c r="M7" i="6"/>
  <c r="L7" i="6"/>
  <c r="K7" i="6"/>
  <c r="J7" i="6"/>
  <c r="I7" i="6"/>
  <c r="H7" i="6"/>
  <c r="AR8" i="5"/>
  <c r="AQ8" i="5"/>
  <c r="AP8" i="5"/>
  <c r="AO8" i="5"/>
  <c r="AN8" i="5"/>
  <c r="AM8" i="5"/>
  <c r="AL8" i="5"/>
  <c r="AK8" i="5"/>
  <c r="AJ8" i="5"/>
  <c r="AI8" i="5"/>
  <c r="AH8" i="5"/>
  <c r="AG8" i="5"/>
  <c r="AF8" i="5"/>
  <c r="AE8" i="5"/>
  <c r="AR7" i="5"/>
  <c r="AQ7" i="5"/>
  <c r="AP7" i="5"/>
  <c r="AO7" i="5"/>
  <c r="AN7" i="5"/>
  <c r="AM7" i="5"/>
  <c r="AL7" i="5"/>
  <c r="AK7" i="5"/>
  <c r="AJ7" i="5"/>
  <c r="AI7" i="5"/>
  <c r="AH7" i="5"/>
  <c r="AG7" i="5"/>
  <c r="AF7" i="5"/>
  <c r="AB8" i="5"/>
  <c r="AA8" i="5"/>
  <c r="Z8" i="5"/>
  <c r="Y8" i="5"/>
  <c r="X8" i="5"/>
  <c r="AB7" i="5"/>
  <c r="AA7" i="5"/>
  <c r="Z7" i="5"/>
  <c r="Y7" i="5"/>
  <c r="U8" i="5"/>
  <c r="T8" i="5"/>
  <c r="S8" i="5"/>
  <c r="R8" i="5"/>
  <c r="Q8" i="5"/>
  <c r="P8" i="5"/>
  <c r="O8" i="5"/>
  <c r="N8" i="5"/>
  <c r="M8" i="5"/>
  <c r="L8" i="5"/>
  <c r="K8" i="5"/>
  <c r="J8" i="5"/>
  <c r="U7" i="5"/>
  <c r="T7" i="5"/>
  <c r="S7" i="5"/>
  <c r="R7" i="5"/>
  <c r="Q7" i="5"/>
  <c r="P7" i="5"/>
  <c r="O7" i="5"/>
  <c r="N7" i="5"/>
  <c r="M7" i="5"/>
  <c r="L7" i="5"/>
  <c r="K7" i="5"/>
  <c r="J7" i="5"/>
  <c r="U5" i="5"/>
  <c r="T5" i="5"/>
  <c r="S5" i="5"/>
  <c r="R5" i="5"/>
  <c r="Q5" i="5"/>
  <c r="P5" i="5"/>
  <c r="O5" i="5"/>
  <c r="N5" i="5"/>
  <c r="M5" i="5"/>
  <c r="L5" i="5"/>
  <c r="K5" i="5"/>
  <c r="J5" i="5"/>
  <c r="I5" i="5"/>
  <c r="AU71" i="11"/>
  <c r="AT71" i="11"/>
  <c r="AS71" i="11"/>
  <c r="AR71" i="11"/>
  <c r="AQ71" i="11"/>
  <c r="AP71" i="11"/>
  <c r="AO71" i="11"/>
  <c r="AN71" i="11"/>
  <c r="AM71" i="11"/>
  <c r="AL71" i="11"/>
  <c r="AK71" i="11"/>
  <c r="AJ71" i="11"/>
  <c r="AU70" i="11"/>
  <c r="AT70" i="11"/>
  <c r="AS70" i="11"/>
  <c r="AR70" i="11"/>
  <c r="AQ70" i="11"/>
  <c r="AP70" i="11"/>
  <c r="AO70" i="11"/>
  <c r="AN70" i="11"/>
  <c r="AM70" i="11"/>
  <c r="AL70" i="11"/>
  <c r="AK70" i="11"/>
  <c r="AJ70" i="11"/>
  <c r="AU69" i="11"/>
  <c r="AT69" i="11"/>
  <c r="AS69" i="11"/>
  <c r="AR69" i="11"/>
  <c r="AQ69" i="11"/>
  <c r="AP69" i="11"/>
  <c r="AO69" i="11"/>
  <c r="AN69" i="11"/>
  <c r="AM69" i="11"/>
  <c r="AL69" i="11"/>
  <c r="AK69" i="11"/>
  <c r="AJ69" i="11"/>
  <c r="AU68" i="11"/>
  <c r="AT68" i="11"/>
  <c r="AS68" i="11"/>
  <c r="AQ68" i="11"/>
  <c r="AP68" i="11"/>
  <c r="AO68" i="11"/>
  <c r="AN68" i="11"/>
  <c r="AM68" i="11"/>
  <c r="AL68" i="11"/>
  <c r="AK68" i="11"/>
  <c r="AU67" i="11"/>
  <c r="AT67" i="11"/>
  <c r="AS67" i="11"/>
  <c r="AR67" i="11"/>
  <c r="AQ67" i="11"/>
  <c r="AP67" i="11"/>
  <c r="AO67" i="11"/>
  <c r="AN67" i="11"/>
  <c r="AM67" i="11"/>
  <c r="AL67" i="11"/>
  <c r="AK67" i="11"/>
  <c r="AJ67" i="11"/>
  <c r="AU66" i="11"/>
  <c r="AT66" i="11"/>
  <c r="AS66" i="11"/>
  <c r="AR66" i="11"/>
  <c r="AQ66" i="11"/>
  <c r="AP66" i="11"/>
  <c r="AO66" i="11"/>
  <c r="AN66" i="11"/>
  <c r="AM66" i="11"/>
  <c r="AL66" i="11"/>
  <c r="AK66" i="11"/>
  <c r="AJ66" i="11"/>
  <c r="AU65" i="11"/>
  <c r="AT65" i="11"/>
  <c r="AS65" i="11"/>
  <c r="AR65" i="11"/>
  <c r="AQ65" i="11"/>
  <c r="AP65" i="11"/>
  <c r="AO65" i="11"/>
  <c r="AN65" i="11"/>
  <c r="AM65" i="11"/>
  <c r="AL65" i="11"/>
  <c r="AK65" i="11"/>
  <c r="AJ65" i="11"/>
  <c r="AU64" i="11"/>
  <c r="AT64" i="11"/>
  <c r="AS64" i="11"/>
  <c r="AQ64" i="11"/>
  <c r="AP64" i="11"/>
  <c r="AO64" i="11"/>
  <c r="AN64" i="11"/>
  <c r="AM64" i="11"/>
  <c r="AL64" i="11"/>
  <c r="AK64" i="11"/>
  <c r="AU63" i="11"/>
  <c r="AT63" i="11"/>
  <c r="AS63" i="11"/>
  <c r="AR63" i="11"/>
  <c r="AQ63" i="11"/>
  <c r="AP63" i="11"/>
  <c r="AO63" i="11"/>
  <c r="AN63" i="11"/>
  <c r="AM63" i="11"/>
  <c r="AL63" i="11"/>
  <c r="AK63" i="11"/>
  <c r="AJ63" i="11"/>
  <c r="AU62" i="11"/>
  <c r="AT62" i="11"/>
  <c r="AS62" i="11"/>
  <c r="AR62" i="11"/>
  <c r="AQ62" i="11"/>
  <c r="AP62" i="11"/>
  <c r="AO62" i="11"/>
  <c r="AN62" i="11"/>
  <c r="AM62" i="11"/>
  <c r="AL62" i="11"/>
  <c r="AK62" i="11"/>
  <c r="AJ62" i="11"/>
  <c r="AU61" i="11"/>
  <c r="AT61" i="11"/>
  <c r="AS61" i="11"/>
  <c r="AR61" i="11"/>
  <c r="AQ61" i="11"/>
  <c r="AP61" i="11"/>
  <c r="AO61" i="11"/>
  <c r="AN61" i="11"/>
  <c r="AM61" i="11"/>
  <c r="AL61" i="11"/>
  <c r="AK61" i="11"/>
  <c r="AJ61" i="11"/>
  <c r="AU60" i="11"/>
  <c r="AT60" i="11"/>
  <c r="AS60" i="11"/>
  <c r="AQ60" i="11"/>
  <c r="AP60" i="11"/>
  <c r="AO60" i="11"/>
  <c r="AN60" i="11"/>
  <c r="AM60" i="11"/>
  <c r="AL60" i="11"/>
  <c r="AK60" i="11"/>
  <c r="AU59" i="11"/>
  <c r="AT59" i="11"/>
  <c r="AS59" i="11"/>
  <c r="AR59" i="11"/>
  <c r="AQ59" i="11"/>
  <c r="AP59" i="11"/>
  <c r="AO59" i="11"/>
  <c r="AN59" i="11"/>
  <c r="AM59" i="11"/>
  <c r="AL59" i="11"/>
  <c r="AK59" i="11"/>
  <c r="AJ59" i="11"/>
  <c r="AU58" i="11"/>
  <c r="AT58" i="11"/>
  <c r="AS58" i="11"/>
  <c r="AR58" i="11"/>
  <c r="AQ58" i="11"/>
  <c r="AP58" i="11"/>
  <c r="AO58" i="11"/>
  <c r="AN58" i="11"/>
  <c r="AM58" i="11"/>
  <c r="AL58" i="11"/>
  <c r="AK58" i="11"/>
  <c r="AJ58" i="11"/>
  <c r="AU57" i="11"/>
  <c r="AT57" i="11"/>
  <c r="AS57" i="11"/>
  <c r="AR57" i="11"/>
  <c r="AQ57" i="11"/>
  <c r="AP57" i="11"/>
  <c r="AO57" i="11"/>
  <c r="AN57" i="11"/>
  <c r="AM57" i="11"/>
  <c r="AL57" i="11"/>
  <c r="AK57" i="11"/>
  <c r="AJ57" i="11"/>
  <c r="AU56" i="11"/>
  <c r="AT56" i="11"/>
  <c r="AS56" i="11"/>
  <c r="AQ56" i="11"/>
  <c r="AP56" i="11"/>
  <c r="AO56" i="11"/>
  <c r="AN56" i="11"/>
  <c r="AM56" i="11"/>
  <c r="AL56" i="11"/>
  <c r="AK56" i="11"/>
  <c r="AU55" i="11"/>
  <c r="AT55" i="11"/>
  <c r="AS55" i="11"/>
  <c r="AR55" i="11"/>
  <c r="AQ55" i="11"/>
  <c r="AP55" i="11"/>
  <c r="AO55" i="11"/>
  <c r="AN55" i="11"/>
  <c r="AM55" i="11"/>
  <c r="AL55" i="11"/>
  <c r="AK55" i="11"/>
  <c r="AJ55" i="11"/>
  <c r="AU54" i="11"/>
  <c r="AT54" i="11"/>
  <c r="AS54" i="11"/>
  <c r="AR54" i="11"/>
  <c r="AQ54" i="11"/>
  <c r="AP54" i="11"/>
  <c r="AO54" i="11"/>
  <c r="AN54" i="11"/>
  <c r="AM54" i="11"/>
  <c r="AL54" i="11"/>
  <c r="AK54" i="11"/>
  <c r="AJ54" i="11"/>
  <c r="AU53" i="11"/>
  <c r="AT53" i="11"/>
  <c r="AS53" i="11"/>
  <c r="AR53" i="11"/>
  <c r="AQ53" i="11"/>
  <c r="AP53" i="11"/>
  <c r="AO53" i="11"/>
  <c r="AN53" i="11"/>
  <c r="AM53" i="11"/>
  <c r="AL53" i="11"/>
  <c r="AK53" i="11"/>
  <c r="AJ53" i="11"/>
  <c r="AU52" i="11"/>
  <c r="AT52" i="11"/>
  <c r="AS52" i="11"/>
  <c r="AR52" i="11"/>
  <c r="AQ52" i="11"/>
  <c r="AP52" i="11"/>
  <c r="AO52" i="11"/>
  <c r="AN52" i="11"/>
  <c r="AM52" i="11"/>
  <c r="AL52" i="11"/>
  <c r="AK52" i="11"/>
  <c r="AJ52" i="11"/>
  <c r="AU51" i="11"/>
  <c r="AT51" i="11"/>
  <c r="AS51" i="11"/>
  <c r="AR51" i="11"/>
  <c r="AQ51" i="11"/>
  <c r="AP51" i="11"/>
  <c r="AO51" i="11"/>
  <c r="AN51" i="11"/>
  <c r="AM51" i="11"/>
  <c r="AL51" i="11"/>
  <c r="AK51" i="11"/>
  <c r="AJ51" i="11"/>
  <c r="AU50" i="11"/>
  <c r="AT50" i="11"/>
  <c r="AS50" i="11"/>
  <c r="AR50" i="11"/>
  <c r="AQ50" i="11"/>
  <c r="AP50" i="11"/>
  <c r="AO50" i="11"/>
  <c r="AN50" i="11"/>
  <c r="AM50" i="11"/>
  <c r="AL50" i="11"/>
  <c r="AK50" i="11"/>
  <c r="AJ50" i="11"/>
  <c r="AU49" i="11"/>
  <c r="AT49" i="11"/>
  <c r="AS49" i="11"/>
  <c r="AR49" i="11"/>
  <c r="AQ49" i="11"/>
  <c r="AP49" i="11"/>
  <c r="AO49" i="11"/>
  <c r="AN49" i="11"/>
  <c r="AM49" i="11"/>
  <c r="AL49" i="11"/>
  <c r="AK49" i="11"/>
  <c r="AJ49" i="11"/>
  <c r="AU48" i="11"/>
  <c r="AT48" i="11"/>
  <c r="AS48" i="11"/>
  <c r="AR48" i="11"/>
  <c r="AQ48" i="11"/>
  <c r="AP48" i="11"/>
  <c r="AO48" i="11"/>
  <c r="AN48" i="11"/>
  <c r="AM48" i="11"/>
  <c r="AL48" i="11"/>
  <c r="AK48" i="11"/>
  <c r="AJ48" i="11"/>
  <c r="AU47" i="11"/>
  <c r="AT47" i="11"/>
  <c r="AS47" i="11"/>
  <c r="AR47" i="11"/>
  <c r="AQ47" i="11"/>
  <c r="AP47" i="11"/>
  <c r="AO47" i="11"/>
  <c r="AN47" i="11"/>
  <c r="AM47" i="11"/>
  <c r="AL47" i="11"/>
  <c r="AK47" i="11"/>
  <c r="AJ47" i="11"/>
  <c r="AU46" i="11"/>
  <c r="AT46" i="11"/>
  <c r="AS46" i="11"/>
  <c r="AR46" i="11"/>
  <c r="AQ46" i="11"/>
  <c r="AP46" i="11"/>
  <c r="AO46" i="11"/>
  <c r="AN46" i="11"/>
  <c r="AM46" i="11"/>
  <c r="AL46" i="11"/>
  <c r="AK46" i="11"/>
  <c r="AJ46" i="11"/>
  <c r="AU45" i="11"/>
  <c r="AT45" i="11"/>
  <c r="AS45" i="11"/>
  <c r="AR45" i="11"/>
  <c r="AQ45" i="11"/>
  <c r="AP45" i="11"/>
  <c r="AO45" i="11"/>
  <c r="AN45" i="11"/>
  <c r="AM45" i="11"/>
  <c r="AL45" i="11"/>
  <c r="AK45" i="11"/>
  <c r="AJ45" i="11"/>
  <c r="AU44" i="11"/>
  <c r="AT44" i="11"/>
  <c r="AS44" i="11"/>
  <c r="AR44" i="11"/>
  <c r="AQ44" i="11"/>
  <c r="AP44" i="11"/>
  <c r="AO44" i="11"/>
  <c r="AN44" i="11"/>
  <c r="AM44" i="11"/>
  <c r="AL44" i="11"/>
  <c r="AK44" i="11"/>
  <c r="AJ44" i="11"/>
  <c r="AU43" i="11"/>
  <c r="AT43" i="11"/>
  <c r="AS43" i="11"/>
  <c r="AR43" i="11"/>
  <c r="AQ43" i="11"/>
  <c r="AP43" i="11"/>
  <c r="AO43" i="11"/>
  <c r="AN43" i="11"/>
  <c r="AM43" i="11"/>
  <c r="AL43" i="11"/>
  <c r="AK43" i="11"/>
  <c r="AJ43" i="11"/>
  <c r="AU42" i="11"/>
  <c r="AT42" i="11"/>
  <c r="AS42" i="11"/>
  <c r="AR42" i="11"/>
  <c r="AQ42" i="11"/>
  <c r="AP42" i="11"/>
  <c r="AO42" i="11"/>
  <c r="AN42" i="11"/>
  <c r="AM42" i="11"/>
  <c r="AL42" i="11"/>
  <c r="AK42" i="11"/>
  <c r="AJ42" i="11"/>
  <c r="AU41" i="11"/>
  <c r="AT41" i="11"/>
  <c r="AS41" i="11"/>
  <c r="AR41" i="11"/>
  <c r="AQ41" i="11"/>
  <c r="AP41" i="11"/>
  <c r="AO41" i="11"/>
  <c r="AN41" i="11"/>
  <c r="AM41" i="11"/>
  <c r="AL41" i="11"/>
  <c r="AK41" i="11"/>
  <c r="AJ41" i="11"/>
  <c r="AU40" i="11"/>
  <c r="AT40" i="11"/>
  <c r="AS40" i="11"/>
  <c r="AR40" i="11"/>
  <c r="AQ40" i="11"/>
  <c r="AP40" i="11"/>
  <c r="AO40" i="11"/>
  <c r="AN40" i="11"/>
  <c r="AM40" i="11"/>
  <c r="AL40" i="11"/>
  <c r="AK40" i="11"/>
  <c r="AJ40" i="11"/>
  <c r="AU39" i="11"/>
  <c r="AT39" i="11"/>
  <c r="AS39" i="11"/>
  <c r="AR39" i="11"/>
  <c r="AQ39" i="11"/>
  <c r="AP39" i="11"/>
  <c r="AO39" i="11"/>
  <c r="AN39" i="11"/>
  <c r="AM39" i="11"/>
  <c r="AL39" i="11"/>
  <c r="AK39" i="11"/>
  <c r="AJ39" i="11"/>
  <c r="AU38" i="11"/>
  <c r="AT38" i="11"/>
  <c r="AS38" i="11"/>
  <c r="AR38" i="11"/>
  <c r="AQ38" i="11"/>
  <c r="AP38" i="11"/>
  <c r="AO38" i="11"/>
  <c r="AN38" i="11"/>
  <c r="AM38" i="11"/>
  <c r="AL38" i="11"/>
  <c r="AK38" i="11"/>
  <c r="AJ38" i="11"/>
  <c r="AU37" i="11"/>
  <c r="AT37" i="11"/>
  <c r="AS37" i="11"/>
  <c r="AR37" i="11"/>
  <c r="AQ37" i="11"/>
  <c r="AP37" i="11"/>
  <c r="AO37" i="11"/>
  <c r="AN37" i="11"/>
  <c r="AM37" i="11"/>
  <c r="AL37" i="11"/>
  <c r="AK37" i="11"/>
  <c r="AJ37" i="11"/>
  <c r="AU36" i="11"/>
  <c r="AT36" i="11"/>
  <c r="AS36" i="11"/>
  <c r="AR36" i="11"/>
  <c r="AQ36" i="11"/>
  <c r="AP36" i="11"/>
  <c r="AO36" i="11"/>
  <c r="AN36" i="11"/>
  <c r="AM36" i="11"/>
  <c r="AL36" i="11"/>
  <c r="AK36" i="11"/>
  <c r="AJ36" i="11"/>
  <c r="AU35" i="11"/>
  <c r="AT35" i="11"/>
  <c r="AS35" i="11"/>
  <c r="AR35" i="11"/>
  <c r="AQ35" i="11"/>
  <c r="AP35" i="11"/>
  <c r="AO35" i="11"/>
  <c r="AN35" i="11"/>
  <c r="AM35" i="11"/>
  <c r="AL35" i="11"/>
  <c r="AK35" i="11"/>
  <c r="AJ35" i="11"/>
  <c r="AU34" i="11"/>
  <c r="AT34" i="11"/>
  <c r="AS34" i="11"/>
  <c r="AR34" i="11"/>
  <c r="AQ34" i="11"/>
  <c r="AP34" i="11"/>
  <c r="AO34" i="11"/>
  <c r="AN34" i="11"/>
  <c r="AM34" i="11"/>
  <c r="AL34" i="11"/>
  <c r="AK34" i="11"/>
  <c r="AJ34" i="11"/>
  <c r="AU33" i="11"/>
  <c r="AT33" i="11"/>
  <c r="AS33" i="11"/>
  <c r="AR33" i="11"/>
  <c r="AQ33" i="11"/>
  <c r="AP33" i="11"/>
  <c r="AO33" i="11"/>
  <c r="AN33" i="11"/>
  <c r="AM33" i="11"/>
  <c r="AL33" i="11"/>
  <c r="AK33" i="11"/>
  <c r="AJ33" i="11"/>
  <c r="AU32" i="11"/>
  <c r="AT32" i="11"/>
  <c r="AS32" i="11"/>
  <c r="AR32" i="11"/>
  <c r="AQ32" i="11"/>
  <c r="AP32" i="11"/>
  <c r="AO32" i="11"/>
  <c r="AN32" i="11"/>
  <c r="AM32" i="11"/>
  <c r="AL32" i="11"/>
  <c r="AK32" i="11"/>
  <c r="AJ32" i="11"/>
  <c r="AU31" i="11"/>
  <c r="AT31" i="11"/>
  <c r="AS31" i="11"/>
  <c r="AR31" i="11"/>
  <c r="AQ31" i="11"/>
  <c r="AP31" i="11"/>
  <c r="AO31" i="11"/>
  <c r="AN31" i="11"/>
  <c r="AM31" i="11"/>
  <c r="AL31" i="11"/>
  <c r="AK31" i="11"/>
  <c r="AJ31" i="11"/>
  <c r="AU30" i="11"/>
  <c r="AT30" i="11"/>
  <c r="AS30" i="11"/>
  <c r="AR30" i="11"/>
  <c r="AQ30" i="11"/>
  <c r="AP30" i="11"/>
  <c r="AO30" i="11"/>
  <c r="AN30" i="11"/>
  <c r="AM30" i="11"/>
  <c r="AL30" i="11"/>
  <c r="AK30" i="11"/>
  <c r="AJ30" i="11"/>
  <c r="AU29" i="11"/>
  <c r="AT29" i="11"/>
  <c r="AS29" i="11"/>
  <c r="AR29" i="11"/>
  <c r="AQ29" i="11"/>
  <c r="AP29" i="11"/>
  <c r="AO29" i="11"/>
  <c r="AN29" i="11"/>
  <c r="AM29" i="11"/>
  <c r="AL29" i="11"/>
  <c r="AK29" i="11"/>
  <c r="AJ29" i="11"/>
  <c r="AU28" i="11"/>
  <c r="AT28" i="11"/>
  <c r="AS28" i="11"/>
  <c r="AR28" i="11"/>
  <c r="AQ28" i="11"/>
  <c r="AP28" i="11"/>
  <c r="AO28" i="11"/>
  <c r="AN28" i="11"/>
  <c r="AM28" i="11"/>
  <c r="AL28" i="11"/>
  <c r="AK28" i="11"/>
  <c r="AJ28" i="11"/>
  <c r="AU27" i="11"/>
  <c r="AT27" i="11"/>
  <c r="AS27" i="11"/>
  <c r="AR27" i="11"/>
  <c r="AQ27" i="11"/>
  <c r="AP27" i="11"/>
  <c r="AO27" i="11"/>
  <c r="AN27" i="11"/>
  <c r="AM27" i="11"/>
  <c r="AL27" i="11"/>
  <c r="AK27" i="11"/>
  <c r="AJ27" i="11"/>
  <c r="AU26" i="11"/>
  <c r="AT26" i="11"/>
  <c r="AS26" i="11"/>
  <c r="AR26" i="11"/>
  <c r="AQ26" i="11"/>
  <c r="AP26" i="11"/>
  <c r="AO26" i="11"/>
  <c r="AN26" i="11"/>
  <c r="AM26" i="11"/>
  <c r="AL26" i="11"/>
  <c r="AK26" i="11"/>
  <c r="AJ26" i="11"/>
  <c r="AU25" i="11"/>
  <c r="AT25" i="11"/>
  <c r="AS25" i="11"/>
  <c r="AR25" i="11"/>
  <c r="AQ25" i="11"/>
  <c r="AP25" i="11"/>
  <c r="AO25" i="11"/>
  <c r="AN25" i="11"/>
  <c r="AM25" i="11"/>
  <c r="AL25" i="11"/>
  <c r="AK25" i="11"/>
  <c r="AJ25" i="11"/>
  <c r="AU24" i="11"/>
  <c r="AT24" i="11"/>
  <c r="AS24" i="11"/>
  <c r="AQ24" i="11"/>
  <c r="AP24" i="11"/>
  <c r="AO24" i="11"/>
  <c r="AN24" i="11"/>
  <c r="AM24" i="11"/>
  <c r="AL24" i="11"/>
  <c r="AK24" i="11"/>
  <c r="AI19" i="11"/>
  <c r="AH19" i="11"/>
  <c r="AG19" i="11"/>
  <c r="AF19" i="11"/>
  <c r="AE19" i="11"/>
  <c r="AD19" i="11"/>
  <c r="AC19" i="11"/>
  <c r="AB19" i="11"/>
  <c r="AA19" i="11"/>
  <c r="Z19" i="11"/>
  <c r="AI18" i="11"/>
  <c r="AH18" i="11"/>
  <c r="AG18" i="11"/>
  <c r="AF18" i="11"/>
  <c r="AE18" i="11"/>
  <c r="AD18" i="11"/>
  <c r="AC18" i="11"/>
  <c r="AB18" i="11"/>
  <c r="AA18" i="11"/>
  <c r="Z18" i="11"/>
  <c r="AI17" i="11"/>
  <c r="AH17" i="11"/>
  <c r="AG17" i="11"/>
  <c r="AF17" i="11"/>
  <c r="AE17" i="11"/>
  <c r="AD17" i="11"/>
  <c r="AC17" i="11"/>
  <c r="AB17" i="11"/>
  <c r="AA17" i="11"/>
  <c r="V19" i="11"/>
  <c r="U19" i="11"/>
  <c r="T19" i="11"/>
  <c r="S19" i="11"/>
  <c r="R19" i="11"/>
  <c r="Q19" i="11"/>
  <c r="P19" i="11"/>
  <c r="O19" i="11"/>
  <c r="N19" i="11"/>
  <c r="M19" i="11"/>
  <c r="L19" i="11"/>
  <c r="K19" i="11"/>
  <c r="J19" i="11"/>
  <c r="I19" i="11"/>
  <c r="H19" i="11"/>
  <c r="V18" i="11"/>
  <c r="U18" i="11"/>
  <c r="T18" i="11"/>
  <c r="S18" i="11"/>
  <c r="R18" i="11"/>
  <c r="Q18" i="11"/>
  <c r="P18" i="11"/>
  <c r="O18" i="11"/>
  <c r="N18" i="11"/>
  <c r="M18" i="11"/>
  <c r="L18" i="11"/>
  <c r="K18" i="11"/>
  <c r="J18" i="11"/>
  <c r="I18" i="11"/>
  <c r="AU55" i="1"/>
  <c r="AT55" i="1"/>
  <c r="AS55" i="1"/>
  <c r="AR55" i="1"/>
  <c r="AQ55" i="1"/>
  <c r="AP55" i="1"/>
  <c r="AO55" i="1"/>
  <c r="AN55" i="1"/>
  <c r="AM55" i="1"/>
  <c r="AL55" i="1"/>
  <c r="AK55" i="1"/>
  <c r="AJ55" i="1"/>
  <c r="AU54" i="1"/>
  <c r="AT54" i="1"/>
  <c r="AS54" i="1"/>
  <c r="AR54" i="1"/>
  <c r="AQ54" i="1"/>
  <c r="AP54" i="1"/>
  <c r="AO54" i="1"/>
  <c r="AN54" i="1"/>
  <c r="AM54" i="1"/>
  <c r="AL54" i="1"/>
  <c r="AK54" i="1"/>
  <c r="AJ54" i="1"/>
  <c r="AU53" i="1"/>
  <c r="AT53" i="1"/>
  <c r="AS53" i="1"/>
  <c r="AR53" i="1"/>
  <c r="AQ53" i="1"/>
  <c r="AP53" i="1"/>
  <c r="AO53" i="1"/>
  <c r="AN53" i="1"/>
  <c r="AM53" i="1"/>
  <c r="AL53" i="1"/>
  <c r="AK53" i="1"/>
  <c r="AJ53" i="1"/>
  <c r="AU52" i="1"/>
  <c r="AT52" i="1"/>
  <c r="AS52" i="1"/>
  <c r="AQ52" i="1"/>
  <c r="AP52" i="1"/>
  <c r="AO52" i="1"/>
  <c r="AN52" i="1"/>
  <c r="AM52" i="1"/>
  <c r="AL52" i="1"/>
  <c r="AK52" i="1"/>
  <c r="AU51" i="1"/>
  <c r="AT51" i="1"/>
  <c r="AS51" i="1"/>
  <c r="AR51" i="1"/>
  <c r="AQ51" i="1"/>
  <c r="AP51" i="1"/>
  <c r="AO51" i="1"/>
  <c r="AN51" i="1"/>
  <c r="AM51" i="1"/>
  <c r="AL51" i="1"/>
  <c r="AK51" i="1"/>
  <c r="AJ51" i="1"/>
  <c r="AU50" i="1"/>
  <c r="AT50" i="1"/>
  <c r="AS50" i="1"/>
  <c r="AR50" i="1"/>
  <c r="AQ50" i="1"/>
  <c r="AP50" i="1"/>
  <c r="AO50" i="1"/>
  <c r="AN50" i="1"/>
  <c r="AM50" i="1"/>
  <c r="AL50" i="1"/>
  <c r="AK50" i="1"/>
  <c r="AJ50" i="1"/>
  <c r="AU49" i="1"/>
  <c r="AT49" i="1"/>
  <c r="AS49" i="1"/>
  <c r="AR49" i="1"/>
  <c r="AQ49" i="1"/>
  <c r="AP49" i="1"/>
  <c r="AO49" i="1"/>
  <c r="AN49" i="1"/>
  <c r="AM49" i="1"/>
  <c r="AL49" i="1"/>
  <c r="AK49" i="1"/>
  <c r="AJ49" i="1"/>
  <c r="AU48" i="1"/>
  <c r="AT48" i="1"/>
  <c r="AS48" i="1"/>
  <c r="AQ48" i="1"/>
  <c r="AP48" i="1"/>
  <c r="AO48" i="1"/>
  <c r="AN48" i="1"/>
  <c r="AM48" i="1"/>
  <c r="AL48" i="1"/>
  <c r="AK48" i="1"/>
  <c r="AU47" i="1"/>
  <c r="AT47" i="1"/>
  <c r="AS47" i="1"/>
  <c r="AR47" i="1"/>
  <c r="AU46" i="1"/>
  <c r="AT46" i="1"/>
  <c r="AS46" i="1"/>
  <c r="AR46" i="1"/>
  <c r="AU45" i="1"/>
  <c r="AT45" i="1"/>
  <c r="AS45" i="1"/>
  <c r="AR45" i="1"/>
  <c r="AU44" i="1"/>
  <c r="AT44" i="1"/>
  <c r="AS44" i="1"/>
  <c r="AR44" i="1"/>
  <c r="AU43" i="1"/>
  <c r="AT43" i="1"/>
  <c r="AS43" i="1"/>
  <c r="AR43" i="1"/>
  <c r="AU42" i="1"/>
  <c r="AT42" i="1"/>
  <c r="AS42" i="1"/>
  <c r="AR42" i="1"/>
  <c r="AU41" i="1"/>
  <c r="AT41" i="1"/>
  <c r="AS41" i="1"/>
  <c r="AR41" i="1"/>
  <c r="AU40" i="1"/>
  <c r="AT40" i="1"/>
  <c r="AS40" i="1"/>
  <c r="AR40" i="1"/>
  <c r="AU39" i="1"/>
  <c r="AT39" i="1"/>
  <c r="AS39" i="1"/>
  <c r="AR39" i="1"/>
  <c r="AU38" i="1"/>
  <c r="AT38" i="1"/>
  <c r="AS38" i="1"/>
  <c r="AR38" i="1"/>
  <c r="AU37" i="1"/>
  <c r="AT37" i="1"/>
  <c r="AS37" i="1"/>
  <c r="AR37" i="1"/>
  <c r="AU36" i="1"/>
  <c r="AT36" i="1"/>
  <c r="AS36" i="1"/>
  <c r="AR36" i="1"/>
  <c r="AU35" i="1"/>
  <c r="AT35" i="1"/>
  <c r="AS35" i="1"/>
  <c r="AR35" i="1"/>
  <c r="AU34" i="1"/>
  <c r="AT34" i="1"/>
  <c r="AS34" i="1"/>
  <c r="AR34" i="1"/>
  <c r="AU33" i="1"/>
  <c r="AT33" i="1"/>
  <c r="AS33" i="1"/>
  <c r="AR33" i="1"/>
  <c r="AU32" i="1"/>
  <c r="AT32" i="1"/>
  <c r="AS32" i="1"/>
  <c r="AR32" i="1"/>
  <c r="AU31" i="1"/>
  <c r="AT31" i="1"/>
  <c r="AS31" i="1"/>
  <c r="AR31" i="1"/>
  <c r="AU30" i="1"/>
  <c r="AT30" i="1"/>
  <c r="AS30" i="1"/>
  <c r="AR30" i="1"/>
  <c r="AU29" i="1"/>
  <c r="AT29" i="1"/>
  <c r="AS29" i="1"/>
  <c r="AR29" i="1"/>
  <c r="AU28" i="1"/>
  <c r="AT28" i="1"/>
  <c r="AS28" i="1"/>
  <c r="AR28" i="1"/>
  <c r="AU27" i="1"/>
  <c r="AT27" i="1"/>
  <c r="AS27" i="1"/>
  <c r="AR27" i="1"/>
  <c r="AU26" i="1"/>
  <c r="AT26" i="1"/>
  <c r="AS26" i="1"/>
  <c r="AR26" i="1"/>
  <c r="AU25" i="1"/>
  <c r="AT25" i="1"/>
  <c r="AS25" i="1"/>
  <c r="AR25" i="1"/>
  <c r="AU24" i="1"/>
  <c r="AT24" i="1"/>
  <c r="AS24" i="1"/>
  <c r="AQ47" i="1"/>
  <c r="AP47" i="1"/>
  <c r="AO47" i="1"/>
  <c r="AN47" i="1"/>
  <c r="AM47" i="1"/>
  <c r="AL47" i="1"/>
  <c r="AK47" i="1"/>
  <c r="AJ47" i="1"/>
  <c r="AQ46" i="1"/>
  <c r="AP46" i="1"/>
  <c r="AO46" i="1"/>
  <c r="AN46" i="1"/>
  <c r="AM46" i="1"/>
  <c r="AL46" i="1"/>
  <c r="AK46" i="1"/>
  <c r="AJ46" i="1"/>
  <c r="AQ45" i="1"/>
  <c r="AP45" i="1"/>
  <c r="AO45" i="1"/>
  <c r="AN45" i="1"/>
  <c r="AM45" i="1"/>
  <c r="AL45" i="1"/>
  <c r="AK45" i="1"/>
  <c r="AJ45" i="1"/>
  <c r="AQ44" i="1"/>
  <c r="AP44" i="1"/>
  <c r="AO44" i="1"/>
  <c r="AN44" i="1"/>
  <c r="AM44" i="1"/>
  <c r="AL44" i="1"/>
  <c r="AK44" i="1"/>
  <c r="AJ44" i="1"/>
  <c r="AQ43" i="1"/>
  <c r="AP43" i="1"/>
  <c r="AO43" i="1"/>
  <c r="AN43" i="1"/>
  <c r="AM43" i="1"/>
  <c r="AL43" i="1"/>
  <c r="AK43" i="1"/>
  <c r="AJ43" i="1"/>
  <c r="AQ42" i="1"/>
  <c r="AP42" i="1"/>
  <c r="AO42" i="1"/>
  <c r="AN42" i="1"/>
  <c r="AM42" i="1"/>
  <c r="AL42" i="1"/>
  <c r="AK42" i="1"/>
  <c r="AJ42" i="1"/>
  <c r="AQ41" i="1"/>
  <c r="AP41" i="1"/>
  <c r="AO41" i="1"/>
  <c r="AN41" i="1"/>
  <c r="AM41" i="1"/>
  <c r="AL41" i="1"/>
  <c r="AK41" i="1"/>
  <c r="AJ41" i="1"/>
  <c r="AQ40" i="1"/>
  <c r="AP40" i="1"/>
  <c r="AO40" i="1"/>
  <c r="AN40" i="1"/>
  <c r="AM40" i="1"/>
  <c r="AL40" i="1"/>
  <c r="AK40" i="1"/>
  <c r="AJ40" i="1"/>
  <c r="AQ39" i="1"/>
  <c r="AP39" i="1"/>
  <c r="AO39" i="1"/>
  <c r="AN39" i="1"/>
  <c r="AM39" i="1"/>
  <c r="AL39" i="1"/>
  <c r="AK39" i="1"/>
  <c r="AJ39" i="1"/>
  <c r="AQ38" i="1"/>
  <c r="AP38" i="1"/>
  <c r="AO38" i="1"/>
  <c r="AN38" i="1"/>
  <c r="AM38" i="1"/>
  <c r="AL38" i="1"/>
  <c r="AK38" i="1"/>
  <c r="AJ38" i="1"/>
  <c r="AQ37" i="1"/>
  <c r="AP37" i="1"/>
  <c r="AO37" i="1"/>
  <c r="AN37" i="1"/>
  <c r="AM37" i="1"/>
  <c r="AL37" i="1"/>
  <c r="AK37" i="1"/>
  <c r="AJ37" i="1"/>
  <c r="AQ36" i="1"/>
  <c r="AP36" i="1"/>
  <c r="AO36" i="1"/>
  <c r="AN36" i="1"/>
  <c r="AM36" i="1"/>
  <c r="AL36" i="1"/>
  <c r="AK36" i="1"/>
  <c r="AJ36" i="1"/>
  <c r="AQ35" i="1"/>
  <c r="AP35" i="1"/>
  <c r="AO35" i="1"/>
  <c r="AN35" i="1"/>
  <c r="AM35" i="1"/>
  <c r="AL35" i="1"/>
  <c r="AK35" i="1"/>
  <c r="AJ35" i="1"/>
  <c r="AQ34" i="1"/>
  <c r="AP34" i="1"/>
  <c r="AO34" i="1"/>
  <c r="AN34" i="1"/>
  <c r="AM34" i="1"/>
  <c r="AL34" i="1"/>
  <c r="AK34" i="1"/>
  <c r="AJ34" i="1"/>
  <c r="AQ33" i="1"/>
  <c r="AP33" i="1"/>
  <c r="AO33" i="1"/>
  <c r="AN33" i="1"/>
  <c r="AM33" i="1"/>
  <c r="AL33" i="1"/>
  <c r="AK33" i="1"/>
  <c r="AJ33" i="1"/>
  <c r="AQ32" i="1"/>
  <c r="AP32" i="1"/>
  <c r="AO32" i="1"/>
  <c r="AN32" i="1"/>
  <c r="AM32" i="1"/>
  <c r="AL32" i="1"/>
  <c r="AK32" i="1"/>
  <c r="AJ32" i="1"/>
  <c r="AQ31" i="1"/>
  <c r="AP31" i="1"/>
  <c r="AO31" i="1"/>
  <c r="AN31" i="1"/>
  <c r="AM31" i="1"/>
  <c r="AL31" i="1"/>
  <c r="AK31" i="1"/>
  <c r="AJ31" i="1"/>
  <c r="AQ30" i="1"/>
  <c r="AP30" i="1"/>
  <c r="AO30" i="1"/>
  <c r="AN30" i="1"/>
  <c r="AM30" i="1"/>
  <c r="AL30" i="1"/>
  <c r="AK30" i="1"/>
  <c r="AJ30" i="1"/>
  <c r="AQ29" i="1"/>
  <c r="AP29" i="1"/>
  <c r="AO29" i="1"/>
  <c r="AN29" i="1"/>
  <c r="AM29" i="1"/>
  <c r="AL29" i="1"/>
  <c r="AK29" i="1"/>
  <c r="AJ29" i="1"/>
  <c r="AQ28" i="1"/>
  <c r="AP28" i="1"/>
  <c r="AO28" i="1"/>
  <c r="AN28" i="1"/>
  <c r="AM28" i="1"/>
  <c r="AL28" i="1"/>
  <c r="AK28" i="1"/>
  <c r="AJ28" i="1"/>
  <c r="AQ27" i="1"/>
  <c r="AP27" i="1"/>
  <c r="AO27" i="1"/>
  <c r="AN27" i="1"/>
  <c r="AM27" i="1"/>
  <c r="AL27" i="1"/>
  <c r="AK27" i="1"/>
  <c r="AJ27" i="1"/>
  <c r="AQ26" i="1"/>
  <c r="AP26" i="1"/>
  <c r="AO26" i="1"/>
  <c r="AN26" i="1"/>
  <c r="AM26" i="1"/>
  <c r="AL26" i="1"/>
  <c r="AK26" i="1"/>
  <c r="AJ26" i="1"/>
  <c r="AQ25" i="1"/>
  <c r="AP25" i="1"/>
  <c r="AO25" i="1"/>
  <c r="AN25" i="1"/>
  <c r="AM25" i="1"/>
  <c r="AL25" i="1"/>
  <c r="AK25" i="1"/>
  <c r="AJ25" i="1"/>
  <c r="AQ24" i="1"/>
  <c r="AP24" i="1"/>
  <c r="AO24" i="1"/>
  <c r="AN24" i="1"/>
  <c r="AM24" i="1"/>
  <c r="AL24" i="1"/>
  <c r="AK24" i="1"/>
  <c r="AI19" i="1"/>
  <c r="AH19" i="1"/>
  <c r="AG19" i="1"/>
  <c r="AF19" i="1"/>
  <c r="AE19" i="1"/>
  <c r="AD19" i="1"/>
  <c r="AC19" i="1"/>
  <c r="AB19" i="1"/>
  <c r="AA19" i="1"/>
  <c r="Z19" i="1"/>
  <c r="AI18" i="1"/>
  <c r="AH18" i="1"/>
  <c r="AG18" i="1"/>
  <c r="AF18" i="1"/>
  <c r="AE18" i="1"/>
  <c r="AD18" i="1"/>
  <c r="AC18" i="1"/>
  <c r="AB18" i="1"/>
  <c r="AA18" i="1"/>
  <c r="Z18" i="1"/>
  <c r="AI17" i="1"/>
  <c r="AH17" i="1"/>
  <c r="AG17" i="1"/>
  <c r="AF17" i="1"/>
  <c r="AE17" i="1"/>
  <c r="AD17" i="1"/>
  <c r="AC17" i="1"/>
  <c r="AB17" i="1"/>
  <c r="AA17" i="1"/>
  <c r="V19" i="1"/>
  <c r="U19" i="1"/>
  <c r="T19" i="1"/>
  <c r="S19" i="1"/>
  <c r="R19" i="1"/>
  <c r="Q19" i="1"/>
  <c r="P19" i="1"/>
  <c r="O19" i="1"/>
  <c r="N19" i="1"/>
  <c r="M19" i="1"/>
  <c r="L19" i="1"/>
  <c r="K19" i="1"/>
  <c r="J19" i="1"/>
  <c r="I19" i="1"/>
  <c r="H19" i="1"/>
  <c r="V18" i="1"/>
  <c r="U18" i="1"/>
  <c r="T18" i="1"/>
  <c r="S18" i="1"/>
  <c r="R18" i="1"/>
  <c r="Q18" i="1"/>
  <c r="P18" i="1"/>
  <c r="O18" i="1"/>
  <c r="N18" i="1"/>
  <c r="M18" i="1"/>
  <c r="L18" i="1"/>
  <c r="K18" i="1"/>
  <c r="J18" i="1"/>
  <c r="I18" i="1"/>
  <c r="H11" i="11"/>
  <c r="H7" i="11"/>
  <c r="Y11" i="11"/>
  <c r="X11" i="11"/>
  <c r="W11" i="11"/>
  <c r="V11" i="11"/>
  <c r="U11" i="11"/>
  <c r="T11" i="11"/>
  <c r="S11" i="11"/>
  <c r="R11" i="11"/>
  <c r="Q11" i="11"/>
  <c r="P11" i="11"/>
  <c r="O11" i="11"/>
  <c r="N11" i="11"/>
  <c r="M11" i="11"/>
  <c r="L11" i="11"/>
  <c r="K11" i="11"/>
  <c r="J11" i="11"/>
  <c r="I11" i="11"/>
  <c r="Y7" i="11"/>
  <c r="X7" i="11"/>
  <c r="W7" i="11"/>
  <c r="V7" i="11"/>
  <c r="U7" i="11"/>
  <c r="T7" i="11"/>
  <c r="S7" i="11"/>
  <c r="R7" i="11"/>
  <c r="Q7" i="11"/>
  <c r="P7" i="11"/>
  <c r="O7" i="11"/>
  <c r="N7" i="11"/>
  <c r="M7" i="11"/>
  <c r="L7" i="11"/>
  <c r="K7" i="11"/>
  <c r="J7" i="11"/>
  <c r="I7" i="11"/>
  <c r="H7" i="1"/>
  <c r="H11" i="1"/>
  <c r="Y11" i="1"/>
  <c r="X11" i="1"/>
  <c r="W11" i="1"/>
  <c r="V11" i="1"/>
  <c r="U11" i="1"/>
  <c r="T11" i="1"/>
  <c r="S11" i="1"/>
  <c r="R11" i="1"/>
  <c r="Q11" i="1"/>
  <c r="P11" i="1"/>
  <c r="O11" i="1"/>
  <c r="N11" i="1"/>
  <c r="M11" i="1"/>
  <c r="L11" i="1"/>
  <c r="K11" i="1"/>
  <c r="J11" i="1"/>
  <c r="I11" i="1"/>
  <c r="Y7" i="1"/>
  <c r="X7" i="1"/>
  <c r="W7" i="1"/>
  <c r="V7" i="1"/>
  <c r="U7" i="1"/>
  <c r="T7" i="1"/>
  <c r="S7" i="1"/>
  <c r="R7" i="1"/>
  <c r="Q7" i="1"/>
  <c r="P7" i="1"/>
  <c r="O7" i="1"/>
  <c r="N7" i="1"/>
  <c r="M7" i="1"/>
  <c r="L7" i="1"/>
  <c r="K7" i="1"/>
  <c r="J7" i="1"/>
  <c r="I7" i="1"/>
  <c r="Y13" i="11"/>
  <c r="X13" i="11"/>
  <c r="W13" i="11"/>
  <c r="V13" i="11"/>
  <c r="U13" i="11"/>
  <c r="T13" i="11"/>
  <c r="S13" i="11"/>
  <c r="R13" i="11"/>
  <c r="Q13" i="11"/>
  <c r="P13" i="11"/>
  <c r="O13" i="11"/>
  <c r="N13" i="11"/>
  <c r="M13" i="11"/>
  <c r="L13" i="11"/>
  <c r="K13" i="11"/>
  <c r="J13" i="11"/>
  <c r="I13" i="11"/>
  <c r="H13" i="11"/>
  <c r="Y12" i="11"/>
  <c r="X12" i="11"/>
  <c r="W12" i="11"/>
  <c r="V12" i="11"/>
  <c r="U12" i="11"/>
  <c r="T12" i="11"/>
  <c r="S12" i="11"/>
  <c r="R12" i="11"/>
  <c r="Q12" i="11"/>
  <c r="P12" i="11"/>
  <c r="O12" i="11"/>
  <c r="N12" i="11"/>
  <c r="M12" i="11"/>
  <c r="L12" i="11"/>
  <c r="K12" i="11"/>
  <c r="J12" i="11"/>
  <c r="I12" i="11"/>
  <c r="H12" i="11"/>
  <c r="Y13" i="1"/>
  <c r="X13" i="1"/>
  <c r="W13" i="1"/>
  <c r="V13" i="1"/>
  <c r="U13" i="1"/>
  <c r="T13" i="1"/>
  <c r="S13" i="1"/>
  <c r="R13" i="1"/>
  <c r="Q13" i="1"/>
  <c r="P13" i="1"/>
  <c r="O13" i="1"/>
  <c r="N13" i="1"/>
  <c r="M13" i="1"/>
  <c r="L13" i="1"/>
  <c r="K13" i="1"/>
  <c r="J13" i="1"/>
  <c r="I13" i="1"/>
  <c r="H13" i="1"/>
  <c r="Y12" i="1"/>
  <c r="X12" i="1"/>
  <c r="W12" i="1"/>
  <c r="V12" i="1"/>
  <c r="U12" i="1"/>
  <c r="T12" i="1"/>
  <c r="S12" i="1"/>
  <c r="R12" i="1"/>
  <c r="Q12" i="1"/>
  <c r="P12" i="1"/>
  <c r="O12" i="1"/>
  <c r="N12" i="1"/>
  <c r="M12" i="1"/>
  <c r="L12" i="1"/>
  <c r="K12" i="1"/>
  <c r="J12" i="1"/>
  <c r="I12" i="1"/>
  <c r="H12" i="1"/>
  <c r="U6" i="5"/>
  <c r="T6" i="5"/>
  <c r="S6" i="5"/>
  <c r="R6" i="5"/>
  <c r="Q6" i="5"/>
  <c r="P6" i="5"/>
  <c r="O6" i="5"/>
  <c r="N6" i="5"/>
  <c r="M6" i="5"/>
  <c r="L6" i="5"/>
  <c r="K6" i="5"/>
  <c r="J6" i="5"/>
  <c r="I6" i="5"/>
  <c r="AC12" i="6"/>
  <c r="AB12" i="6"/>
  <c r="AA12" i="6"/>
  <c r="Z12" i="6"/>
  <c r="Y12" i="6"/>
  <c r="X12" i="6"/>
  <c r="W12" i="6"/>
  <c r="V12" i="6"/>
  <c r="U12" i="6"/>
  <c r="T12" i="6"/>
  <c r="S12" i="6"/>
  <c r="R12" i="6"/>
  <c r="Q12" i="6"/>
  <c r="P12" i="6"/>
  <c r="O12" i="6"/>
  <c r="N12" i="6"/>
  <c r="M12" i="6"/>
  <c r="L12" i="6"/>
  <c r="K12" i="6"/>
  <c r="J12" i="6"/>
  <c r="I12" i="6"/>
  <c r="H12" i="6"/>
  <c r="G12" i="6"/>
  <c r="AJ9" i="7"/>
  <c r="AI9" i="7"/>
  <c r="AH9" i="7"/>
  <c r="AG9" i="7"/>
  <c r="AF9" i="7"/>
  <c r="AE9" i="7"/>
  <c r="AD9" i="7"/>
  <c r="AC9" i="7"/>
  <c r="AB9" i="7"/>
  <c r="AA9" i="7"/>
  <c r="Z9" i="7"/>
  <c r="Y9" i="7"/>
  <c r="X9" i="7"/>
  <c r="W9" i="7"/>
  <c r="V9" i="7"/>
  <c r="U9" i="7"/>
  <c r="T9" i="7"/>
  <c r="S9" i="7"/>
  <c r="R9" i="7"/>
  <c r="Q9" i="7"/>
  <c r="P9" i="7"/>
  <c r="O9" i="7"/>
  <c r="N9" i="7"/>
  <c r="M9" i="7"/>
  <c r="L9" i="7"/>
  <c r="K9" i="7"/>
  <c r="J9" i="7"/>
  <c r="AJ8" i="7"/>
  <c r="AI8" i="7"/>
  <c r="AH8" i="7"/>
  <c r="AG8" i="7"/>
  <c r="AF8" i="7"/>
  <c r="AE8" i="7"/>
  <c r="AD8" i="7"/>
  <c r="AC8" i="7"/>
  <c r="AB8" i="7"/>
  <c r="AA8" i="7"/>
  <c r="Z8" i="7"/>
  <c r="Y8" i="7"/>
  <c r="X8" i="7"/>
  <c r="W8" i="7"/>
  <c r="V8" i="7"/>
  <c r="U8" i="7"/>
  <c r="T8" i="7"/>
  <c r="S8" i="7"/>
  <c r="R8" i="7"/>
  <c r="Q8" i="7"/>
  <c r="P8" i="7"/>
  <c r="O8" i="7"/>
  <c r="N8" i="7"/>
  <c r="M8" i="7"/>
  <c r="L8" i="7"/>
  <c r="K8" i="7"/>
  <c r="J8" i="7"/>
  <c r="AJ7" i="7"/>
  <c r="AI7" i="7"/>
  <c r="AH7" i="7"/>
  <c r="AG7" i="7"/>
  <c r="AF7" i="7"/>
  <c r="AE7" i="7"/>
  <c r="AD7" i="7"/>
  <c r="AC7" i="7"/>
  <c r="AB7" i="7"/>
  <c r="AA7" i="7"/>
  <c r="Z7" i="7"/>
  <c r="Y7" i="7"/>
  <c r="X7" i="7"/>
  <c r="W7" i="7"/>
  <c r="V7" i="7"/>
  <c r="U7" i="7"/>
  <c r="T7" i="7"/>
  <c r="S7" i="7"/>
  <c r="R7" i="7"/>
  <c r="Q7" i="7"/>
  <c r="P7" i="7"/>
  <c r="O7" i="7"/>
  <c r="N7" i="7"/>
  <c r="M7" i="7"/>
  <c r="L7" i="7"/>
  <c r="K7" i="7"/>
  <c r="J7" i="7"/>
  <c r="W85" i="11"/>
  <c r="V85" i="11"/>
  <c r="U85" i="11"/>
  <c r="T85" i="11"/>
  <c r="S85" i="11"/>
  <c r="R85" i="11"/>
  <c r="Q85" i="11"/>
  <c r="P85" i="11"/>
  <c r="O85" i="11"/>
  <c r="N85" i="11"/>
  <c r="M85" i="11"/>
  <c r="L85" i="11"/>
  <c r="L69" i="1"/>
  <c r="W69" i="1"/>
  <c r="V69" i="1"/>
  <c r="U69" i="1"/>
  <c r="T69" i="1"/>
  <c r="S69" i="1"/>
  <c r="R69" i="1"/>
  <c r="Q69" i="1"/>
  <c r="P69" i="1"/>
  <c r="O69" i="1"/>
  <c r="N69" i="1"/>
  <c r="M69" i="1"/>
  <c r="Y10" i="11"/>
  <c r="X10" i="11"/>
  <c r="W10" i="11"/>
  <c r="V10" i="11"/>
  <c r="U10" i="11"/>
  <c r="T10" i="11"/>
  <c r="S10" i="11"/>
  <c r="R10" i="11"/>
  <c r="Q10" i="11"/>
  <c r="P10" i="11"/>
  <c r="O10" i="11"/>
  <c r="N10" i="11"/>
  <c r="M10" i="11"/>
  <c r="L10" i="11"/>
  <c r="K10" i="11"/>
  <c r="J10" i="11"/>
  <c r="I10" i="11"/>
  <c r="H10" i="11"/>
  <c r="Y9" i="11"/>
  <c r="X9" i="11"/>
  <c r="W9" i="11"/>
  <c r="V9" i="11"/>
  <c r="U9" i="11"/>
  <c r="T9" i="11"/>
  <c r="S9" i="11"/>
  <c r="R9" i="11"/>
  <c r="Q9" i="11"/>
  <c r="P9" i="11"/>
  <c r="O9" i="11"/>
  <c r="N9" i="11"/>
  <c r="M9" i="11"/>
  <c r="L9" i="11"/>
  <c r="K9" i="11"/>
  <c r="J9" i="11"/>
  <c r="I9" i="11"/>
  <c r="H9" i="11"/>
  <c r="Y8" i="11"/>
  <c r="X8" i="11"/>
  <c r="W8" i="11"/>
  <c r="V8" i="11"/>
  <c r="U8" i="11"/>
  <c r="T8" i="11"/>
  <c r="S8" i="11"/>
  <c r="R8" i="11"/>
  <c r="Q8" i="11"/>
  <c r="P8" i="11"/>
  <c r="O8" i="11"/>
  <c r="N8" i="11"/>
  <c r="M8" i="11"/>
  <c r="L8" i="11"/>
  <c r="K8" i="11"/>
  <c r="J8" i="11"/>
  <c r="I8" i="11"/>
  <c r="H8" i="11"/>
  <c r="Y10" i="1"/>
  <c r="X10" i="1"/>
  <c r="W10" i="1"/>
  <c r="V10" i="1"/>
  <c r="U10" i="1"/>
  <c r="T10" i="1"/>
  <c r="S10" i="1"/>
  <c r="R10" i="1"/>
  <c r="Q10" i="1"/>
  <c r="P10" i="1"/>
  <c r="O10" i="1"/>
  <c r="N10" i="1"/>
  <c r="M10" i="1"/>
  <c r="L10" i="1"/>
  <c r="K10" i="1"/>
  <c r="J10" i="1"/>
  <c r="I10" i="1"/>
  <c r="H10" i="1"/>
  <c r="Y9" i="1"/>
  <c r="X9" i="1"/>
  <c r="W9" i="1"/>
  <c r="V9" i="1"/>
  <c r="U9" i="1"/>
  <c r="T9" i="1"/>
  <c r="S9" i="1"/>
  <c r="R9" i="1"/>
  <c r="Q9" i="1"/>
  <c r="P9" i="1"/>
  <c r="O9" i="1"/>
  <c r="N9" i="1"/>
  <c r="M9" i="1"/>
  <c r="L9" i="1"/>
  <c r="K9" i="1"/>
  <c r="J9" i="1"/>
  <c r="I9" i="1"/>
  <c r="H9" i="1"/>
  <c r="Y8" i="1"/>
  <c r="X8" i="1"/>
  <c r="W8" i="1"/>
  <c r="V8" i="1"/>
  <c r="U8" i="1"/>
  <c r="T8" i="1"/>
  <c r="S8" i="1"/>
  <c r="R8" i="1"/>
  <c r="Q8" i="1"/>
  <c r="P8" i="1"/>
  <c r="O8" i="1"/>
  <c r="N8" i="1"/>
  <c r="M8" i="1"/>
  <c r="L8" i="1"/>
  <c r="K8" i="1"/>
  <c r="J8" i="1"/>
  <c r="I8" i="1"/>
  <c r="H8" i="1"/>
  <c r="E3" i="12"/>
  <c r="B2" i="8" l="1"/>
  <c r="C30" i="21"/>
  <c r="A2" i="21"/>
  <c r="B2" i="1"/>
  <c r="L28" i="11"/>
  <c r="L36" i="11"/>
  <c r="L36" i="1"/>
  <c r="L44" i="11"/>
  <c r="L52" i="11"/>
  <c r="L44" i="1"/>
  <c r="L60" i="11"/>
  <c r="L52" i="1"/>
  <c r="L68" i="11"/>
  <c r="L24" i="11"/>
  <c r="L24" i="1"/>
  <c r="L32" i="11"/>
  <c r="L32" i="1"/>
  <c r="L40" i="11"/>
  <c r="L48" i="11"/>
  <c r="L40" i="1"/>
  <c r="L56" i="11"/>
  <c r="L48" i="1"/>
  <c r="L64" i="11"/>
  <c r="AI5" i="6"/>
  <c r="AG5" i="6"/>
  <c r="AE5" i="6"/>
  <c r="AC5" i="6"/>
  <c r="AA5" i="6"/>
  <c r="Y5" i="6"/>
  <c r="W5" i="6"/>
  <c r="U5" i="6"/>
  <c r="S5" i="6"/>
  <c r="Q5" i="6"/>
  <c r="O5" i="6"/>
  <c r="M5" i="6"/>
  <c r="K5" i="6"/>
  <c r="I5" i="6"/>
  <c r="G5" i="6"/>
  <c r="E5" i="6"/>
  <c r="C5" i="6"/>
  <c r="AN1" i="5"/>
  <c r="AL1" i="5"/>
  <c r="AJ1" i="5"/>
  <c r="AH1" i="5"/>
  <c r="AF1" i="5"/>
  <c r="AD1" i="5"/>
  <c r="AB1" i="5"/>
  <c r="Z1" i="5"/>
  <c r="X1" i="5"/>
  <c r="V1" i="5"/>
  <c r="T1" i="5"/>
  <c r="R1" i="5"/>
  <c r="P1" i="5"/>
  <c r="N1" i="5"/>
  <c r="L1" i="5"/>
  <c r="J1" i="5"/>
  <c r="H1" i="5"/>
  <c r="F1" i="5"/>
  <c r="D1" i="5"/>
  <c r="B1" i="5"/>
  <c r="AJ2" i="8"/>
  <c r="AH2" i="8"/>
  <c r="AF2" i="8"/>
  <c r="AD2" i="8"/>
  <c r="AB2" i="8"/>
  <c r="Z2" i="8"/>
  <c r="X2" i="8"/>
  <c r="V2" i="8"/>
  <c r="T2" i="8"/>
  <c r="R2" i="8"/>
  <c r="P2" i="8"/>
  <c r="N2" i="8"/>
  <c r="L2" i="8"/>
  <c r="J2" i="8"/>
  <c r="H2" i="8"/>
  <c r="F2" i="8"/>
  <c r="D2" i="8"/>
  <c r="AU2" i="11"/>
  <c r="AS2" i="11"/>
  <c r="AQ2" i="11"/>
  <c r="AO2" i="11"/>
  <c r="AM2" i="11"/>
  <c r="AK2" i="11"/>
  <c r="AI2" i="11"/>
  <c r="AG2" i="11"/>
  <c r="AE2" i="11"/>
  <c r="AC2" i="11"/>
  <c r="AA2" i="11"/>
  <c r="Y2" i="11"/>
  <c r="W2" i="11"/>
  <c r="U2" i="11"/>
  <c r="S2" i="11"/>
  <c r="Q2" i="11"/>
  <c r="O2" i="11"/>
  <c r="M2" i="11"/>
  <c r="K2" i="11"/>
  <c r="I2" i="11"/>
  <c r="G2" i="11"/>
  <c r="E2" i="11"/>
  <c r="C2" i="1"/>
  <c r="E2" i="1"/>
  <c r="G2" i="1"/>
  <c r="I2" i="1"/>
  <c r="K2" i="1"/>
  <c r="M2" i="1"/>
  <c r="O2" i="1"/>
  <c r="Q2" i="1"/>
  <c r="S2" i="1"/>
  <c r="U2" i="1"/>
  <c r="W2" i="1"/>
  <c r="Y2" i="1"/>
  <c r="AA2" i="1"/>
  <c r="AC2" i="1"/>
  <c r="AE2" i="1"/>
  <c r="AG2" i="1"/>
  <c r="AI2" i="1"/>
  <c r="AK2" i="1"/>
  <c r="AM2" i="1"/>
  <c r="AO2" i="1"/>
  <c r="AQ2" i="1"/>
  <c r="AS2" i="1"/>
  <c r="AU2" i="1"/>
  <c r="C2" i="11"/>
  <c r="F2" i="11"/>
  <c r="J2" i="11"/>
  <c r="N2" i="11"/>
  <c r="R2" i="11"/>
  <c r="V2" i="11"/>
  <c r="Z2" i="11"/>
  <c r="AD2" i="11"/>
  <c r="AH2" i="11"/>
  <c r="AL2" i="11"/>
  <c r="AP2" i="11"/>
  <c r="AT2" i="11"/>
  <c r="C2" i="8"/>
  <c r="G2" i="8"/>
  <c r="K2" i="8"/>
  <c r="O2" i="8"/>
  <c r="S2" i="8"/>
  <c r="W2" i="8"/>
  <c r="AA2" i="8"/>
  <c r="AE2" i="8"/>
  <c r="AI2" i="8"/>
  <c r="C1" i="5"/>
  <c r="G1" i="5"/>
  <c r="K1" i="5"/>
  <c r="O1" i="5"/>
  <c r="S1" i="5"/>
  <c r="W1" i="5"/>
  <c r="AA1" i="5"/>
  <c r="AE1" i="5"/>
  <c r="AI1" i="5"/>
  <c r="AM1" i="5"/>
  <c r="D5" i="6"/>
  <c r="H5" i="6"/>
  <c r="L5" i="6"/>
  <c r="P5" i="6"/>
  <c r="T5" i="6"/>
  <c r="X5" i="6"/>
  <c r="AB5" i="6"/>
  <c r="AF5" i="6"/>
  <c r="AJ5" i="6"/>
  <c r="D2" i="1"/>
  <c r="F2" i="1"/>
  <c r="H2" i="1"/>
  <c r="J2" i="1"/>
  <c r="L2" i="1"/>
  <c r="N2" i="1"/>
  <c r="P2" i="1"/>
  <c r="R2" i="1"/>
  <c r="T2" i="1"/>
  <c r="V2" i="1"/>
  <c r="X2" i="1"/>
  <c r="Z2" i="1"/>
  <c r="AB2" i="1"/>
  <c r="AD2" i="1"/>
  <c r="AF2" i="1"/>
  <c r="AH2" i="1"/>
  <c r="AJ2" i="1"/>
  <c r="AL2" i="1"/>
  <c r="AN2" i="1"/>
  <c r="AP2" i="1"/>
  <c r="AR2" i="1"/>
  <c r="AT2" i="1"/>
  <c r="B2" i="11"/>
  <c r="D2" i="11"/>
  <c r="H2" i="11"/>
  <c r="L2" i="11"/>
  <c r="P2" i="11"/>
  <c r="T2" i="11"/>
  <c r="X2" i="11"/>
  <c r="AB2" i="11"/>
  <c r="AF2" i="11"/>
  <c r="AJ2" i="11"/>
  <c r="AN2" i="11"/>
  <c r="AR2" i="11"/>
  <c r="E2" i="8"/>
  <c r="I2" i="8"/>
  <c r="M2" i="8"/>
  <c r="Q2" i="8"/>
  <c r="U2" i="8"/>
  <c r="Y2" i="8"/>
  <c r="AC2" i="8"/>
  <c r="AG2" i="8"/>
  <c r="AK2" i="8"/>
  <c r="E1" i="5"/>
  <c r="I1" i="5"/>
  <c r="M1" i="5"/>
  <c r="Q1" i="5"/>
  <c r="U1" i="5"/>
  <c r="Y1" i="5"/>
  <c r="AC1" i="5"/>
  <c r="AG1" i="5"/>
  <c r="AK1" i="5"/>
  <c r="B5" i="6"/>
  <c r="F5" i="6"/>
  <c r="J5" i="6"/>
  <c r="N5" i="6"/>
  <c r="R5" i="6"/>
  <c r="V5" i="6"/>
  <c r="Z5" i="6"/>
  <c r="AD5" i="6"/>
  <c r="AH5" i="6"/>
  <c r="O15" i="5"/>
  <c r="M15" i="5"/>
  <c r="J15" i="5"/>
  <c r="BD5" i="5"/>
  <c r="I15" i="5"/>
  <c r="P15" i="5"/>
  <c r="N15" i="5"/>
  <c r="R15" i="5"/>
  <c r="S15" i="5"/>
  <c r="K15" i="5"/>
  <c r="L15" i="5"/>
  <c r="U15" i="5"/>
  <c r="T15" i="5"/>
  <c r="Q15" i="5"/>
</calcChain>
</file>

<file path=xl/sharedStrings.xml><?xml version="1.0" encoding="utf-8"?>
<sst xmlns="http://schemas.openxmlformats.org/spreadsheetml/2006/main" count="1010" uniqueCount="482">
  <si>
    <t>県　　名</t>
    <rPh sb="0" eb="1">
      <t>ケン</t>
    </rPh>
    <rPh sb="3" eb="4">
      <t>メイ</t>
    </rPh>
    <phoneticPr fontId="5"/>
  </si>
  <si>
    <t>○</t>
    <phoneticPr fontId="5"/>
  </si>
  <si>
    <t>←プルダウンのリストはここに隠れています。</t>
    <rPh sb="14" eb="15">
      <t>カク</t>
    </rPh>
    <phoneticPr fontId="5"/>
  </si>
  <si>
    <t>愛知県</t>
    <rPh sb="0" eb="2">
      <t>アイチ</t>
    </rPh>
    <rPh sb="2" eb="3">
      <t>ケン</t>
    </rPh>
    <phoneticPr fontId="5"/>
  </si>
  <si>
    <t>静岡県</t>
    <rPh sb="0" eb="2">
      <t>シズオカ</t>
    </rPh>
    <rPh sb="2" eb="3">
      <t>ケン</t>
    </rPh>
    <phoneticPr fontId="5"/>
  </si>
  <si>
    <t>ふりがな</t>
    <phoneticPr fontId="5"/>
  </si>
  <si>
    <t>岐阜県</t>
    <rPh sb="0" eb="2">
      <t>ギフ</t>
    </rPh>
    <rPh sb="2" eb="3">
      <t>ケン</t>
    </rPh>
    <phoneticPr fontId="5"/>
  </si>
  <si>
    <t>学 校 名</t>
    <rPh sb="0" eb="1">
      <t>ガク</t>
    </rPh>
    <rPh sb="2" eb="3">
      <t>コウ</t>
    </rPh>
    <rPh sb="4" eb="5">
      <t>メイ</t>
    </rPh>
    <phoneticPr fontId="5"/>
  </si>
  <si>
    <t>三重県</t>
    <rPh sb="0" eb="2">
      <t>ミエ</t>
    </rPh>
    <rPh sb="2" eb="3">
      <t>ケン</t>
    </rPh>
    <phoneticPr fontId="5"/>
  </si>
  <si>
    <t>電　話</t>
    <rPh sb="0" eb="1">
      <t>デン</t>
    </rPh>
    <rPh sb="2" eb="3">
      <t>ハナシ</t>
    </rPh>
    <phoneticPr fontId="5"/>
  </si>
  <si>
    <t>略式校名</t>
    <rPh sb="0" eb="2">
      <t>リャクシキ</t>
    </rPh>
    <rPh sb="2" eb="4">
      <t>コウメイ</t>
    </rPh>
    <phoneticPr fontId="5"/>
  </si>
  <si>
    <t>学校所在地</t>
    <rPh sb="0" eb="2">
      <t>ガッコウ</t>
    </rPh>
    <rPh sb="2" eb="5">
      <t>ショザイチ</t>
    </rPh>
    <phoneticPr fontId="5"/>
  </si>
  <si>
    <t>〒</t>
    <phoneticPr fontId="5"/>
  </si>
  <si>
    <t>ふりがな</t>
    <phoneticPr fontId="5" type="Hiragana"/>
  </si>
  <si>
    <t>職　名</t>
    <rPh sb="0" eb="1">
      <t>ショク</t>
    </rPh>
    <rPh sb="2" eb="3">
      <t>メイ</t>
    </rPh>
    <phoneticPr fontId="5"/>
  </si>
  <si>
    <t>引 率 者</t>
    <rPh sb="0" eb="1">
      <t>イン</t>
    </rPh>
    <rPh sb="2" eb="3">
      <t>リツ</t>
    </rPh>
    <rPh sb="4" eb="5">
      <t>シャ</t>
    </rPh>
    <phoneticPr fontId="5"/>
  </si>
  <si>
    <t>日本体操協会
登 録 番 号</t>
    <rPh sb="0" eb="2">
      <t>ニホン</t>
    </rPh>
    <rPh sb="2" eb="4">
      <t>タイソウ</t>
    </rPh>
    <rPh sb="4" eb="6">
      <t>キョウカイ</t>
    </rPh>
    <rPh sb="7" eb="8">
      <t>ノボル</t>
    </rPh>
    <rPh sb="9" eb="10">
      <t>ロク</t>
    </rPh>
    <rPh sb="11" eb="12">
      <t>バン</t>
    </rPh>
    <rPh sb="13" eb="14">
      <t>ゴウ</t>
    </rPh>
    <phoneticPr fontId="5"/>
  </si>
  <si>
    <t>ふ り が な</t>
    <phoneticPr fontId="5"/>
  </si>
  <si>
    <t>学年</t>
    <rPh sb="0" eb="2">
      <t>ガクネン</t>
    </rPh>
    <phoneticPr fontId="5"/>
  </si>
  <si>
    <t>生年月日
西暦
和暦</t>
    <rPh sb="0" eb="2">
      <t>セイネン</t>
    </rPh>
    <rPh sb="2" eb="4">
      <t>ガッピ</t>
    </rPh>
    <rPh sb="5" eb="7">
      <t>セイレキ</t>
    </rPh>
    <rPh sb="8" eb="10">
      <t>ワレキ</t>
    </rPh>
    <phoneticPr fontId="5"/>
  </si>
  <si>
    <t>県予選
個人
総合
順位</t>
    <rPh sb="0" eb="3">
      <t>ケンヨセン</t>
    </rPh>
    <rPh sb="4" eb="6">
      <t>コジン</t>
    </rPh>
    <rPh sb="7" eb="9">
      <t>ソウゴウ</t>
    </rPh>
    <rPh sb="10" eb="12">
      <t>ジュンイ</t>
    </rPh>
    <phoneticPr fontId="5"/>
  </si>
  <si>
    <t>氏　　　　名</t>
    <rPh sb="0" eb="1">
      <t>シ</t>
    </rPh>
    <rPh sb="5" eb="6">
      <t>メイ</t>
    </rPh>
    <phoneticPr fontId="5"/>
  </si>
  <si>
    <t>・</t>
    <phoneticPr fontId="5"/>
  </si>
  <si>
    <t>平成</t>
    <rPh sb="0" eb="2">
      <t>ヘイセイ</t>
    </rPh>
    <phoneticPr fontId="5"/>
  </si>
  <si>
    <t>年</t>
    <rPh sb="0" eb="1">
      <t>ネン</t>
    </rPh>
    <phoneticPr fontId="5"/>
  </si>
  <si>
    <t>月</t>
    <rPh sb="0" eb="1">
      <t>ガツ</t>
    </rPh>
    <phoneticPr fontId="5"/>
  </si>
  <si>
    <t>日</t>
    <rPh sb="0" eb="1">
      <t>ニチ</t>
    </rPh>
    <phoneticPr fontId="5"/>
  </si>
  <si>
    <t>東海高等学校体育連盟会長　様</t>
    <rPh sb="0" eb="2">
      <t>トウカイ</t>
    </rPh>
    <rPh sb="2" eb="4">
      <t>コウトウ</t>
    </rPh>
    <rPh sb="4" eb="6">
      <t>ガッコウ</t>
    </rPh>
    <rPh sb="6" eb="8">
      <t>タイイク</t>
    </rPh>
    <rPh sb="8" eb="10">
      <t>レンメイ</t>
    </rPh>
    <rPh sb="10" eb="12">
      <t>カイチョウ</t>
    </rPh>
    <rPh sb="13" eb="14">
      <t>サマ</t>
    </rPh>
    <phoneticPr fontId="5"/>
  </si>
  <si>
    <t>上記選手は本校在学生徒で標記大会に出場することを認めます。</t>
    <rPh sb="0" eb="2">
      <t>ジョウキ</t>
    </rPh>
    <rPh sb="2" eb="4">
      <t>センシュ</t>
    </rPh>
    <rPh sb="5" eb="7">
      <t>ホンコウ</t>
    </rPh>
    <rPh sb="7" eb="9">
      <t>ザイガク</t>
    </rPh>
    <rPh sb="9" eb="11">
      <t>セイト</t>
    </rPh>
    <rPh sb="12" eb="14">
      <t>ヒョウキ</t>
    </rPh>
    <rPh sb="14" eb="16">
      <t>タイカイ</t>
    </rPh>
    <rPh sb="17" eb="19">
      <t>シュツジョウ</t>
    </rPh>
    <rPh sb="24" eb="25">
      <t>ミト</t>
    </rPh>
    <phoneticPr fontId="5"/>
  </si>
  <si>
    <t>平成３０年</t>
    <rPh sb="0" eb="2">
      <t>ヘイセイ</t>
    </rPh>
    <rPh sb="4" eb="5">
      <t>ネン</t>
    </rPh>
    <phoneticPr fontId="5"/>
  </si>
  <si>
    <t>高等学校長</t>
    <rPh sb="0" eb="2">
      <t>コウトウ</t>
    </rPh>
    <rPh sb="2" eb="4">
      <t>ガッコウ</t>
    </rPh>
    <rPh sb="4" eb="5">
      <t>チョウ</t>
    </rPh>
    <phoneticPr fontId="5"/>
  </si>
  <si>
    <t>印</t>
    <rPh sb="0" eb="1">
      <t>イン</t>
    </rPh>
    <phoneticPr fontId="5"/>
  </si>
  <si>
    <t>上記選手・チームを県代表として標記大会に出場することを認め参加申し込みします。</t>
    <rPh sb="0" eb="2">
      <t>ジョウキ</t>
    </rPh>
    <rPh sb="2" eb="4">
      <t>センシュ</t>
    </rPh>
    <rPh sb="9" eb="12">
      <t>ケンダイヒョウ</t>
    </rPh>
    <rPh sb="15" eb="17">
      <t>ヒョウキ</t>
    </rPh>
    <rPh sb="17" eb="19">
      <t>タイカイ</t>
    </rPh>
    <rPh sb="20" eb="22">
      <t>シュツジョウ</t>
    </rPh>
    <rPh sb="27" eb="28">
      <t>ミト</t>
    </rPh>
    <rPh sb="29" eb="31">
      <t>サンカ</t>
    </rPh>
    <rPh sb="31" eb="32">
      <t>モウ</t>
    </rPh>
    <rPh sb="33" eb="34">
      <t>コ</t>
    </rPh>
    <phoneticPr fontId="5"/>
  </si>
  <si>
    <t>県高体連会長</t>
    <rPh sb="0" eb="1">
      <t>ケン</t>
    </rPh>
    <rPh sb="1" eb="4">
      <t>コウタイレン</t>
    </rPh>
    <rPh sb="4" eb="6">
      <t>カイチョウ</t>
    </rPh>
    <phoneticPr fontId="5"/>
  </si>
  <si>
    <t>平成３１年</t>
    <rPh sb="0" eb="2">
      <t>ヘイセイ</t>
    </rPh>
    <rPh sb="4" eb="5">
      <t>ネン</t>
    </rPh>
    <phoneticPr fontId="5"/>
  </si>
  <si>
    <t>○○元年</t>
    <rPh sb="2" eb="4">
      <t>ガンネン</t>
    </rPh>
    <phoneticPr fontId="5"/>
  </si>
  <si>
    <t>○○２年</t>
    <rPh sb="3" eb="4">
      <t>ネン</t>
    </rPh>
    <phoneticPr fontId="5"/>
  </si>
  <si>
    <t>○○３年</t>
    <rPh sb="3" eb="4">
      <t>ネン</t>
    </rPh>
    <phoneticPr fontId="5"/>
  </si>
  <si>
    <t>○○４年</t>
    <rPh sb="3" eb="4">
      <t>ネン</t>
    </rPh>
    <phoneticPr fontId="5"/>
  </si>
  <si>
    <t>○○５年</t>
    <rPh sb="3" eb="4">
      <t>ネン</t>
    </rPh>
    <phoneticPr fontId="5"/>
  </si>
  <si>
    <t>○○６年</t>
    <rPh sb="3" eb="4">
      <t>ネン</t>
    </rPh>
    <phoneticPr fontId="5"/>
  </si>
  <si>
    <t>○○７年</t>
    <rPh sb="3" eb="4">
      <t>ネン</t>
    </rPh>
    <phoneticPr fontId="5"/>
  </si>
  <si>
    <t>○○８年</t>
    <rPh sb="3" eb="4">
      <t>ネン</t>
    </rPh>
    <phoneticPr fontId="5"/>
  </si>
  <si>
    <t>ゼッケン</t>
    <phoneticPr fontId="5" type="Hiragana"/>
  </si>
  <si>
    <t>ふ り が な</t>
    <phoneticPr fontId="5"/>
  </si>
  <si>
    <t>　</t>
    <phoneticPr fontId="5" type="Hiragana"/>
  </si>
  <si>
    <t>体操競技</t>
  </si>
  <si>
    <t>新体操</t>
  </si>
  <si>
    <t>諸　会　議</t>
  </si>
  <si>
    <t>　</t>
  </si>
  <si>
    <t>東海総体　　　オーダー表の記入上の注意</t>
    <rPh sb="0" eb="2">
      <t>トウカイ</t>
    </rPh>
    <rPh sb="2" eb="4">
      <t>ソウタイ</t>
    </rPh>
    <rPh sb="11" eb="12">
      <t>ヒョウ</t>
    </rPh>
    <rPh sb="13" eb="15">
      <t>キニュウ</t>
    </rPh>
    <rPh sb="15" eb="16">
      <t>ジョウ</t>
    </rPh>
    <rPh sb="17" eb="19">
      <t>チュウイ</t>
    </rPh>
    <phoneticPr fontId="16"/>
  </si>
  <si>
    <t>①各チーム、大会までにあらかじめ記入（入力）の上、当日演技の際に審判に提出してください。</t>
    <rPh sb="1" eb="2">
      <t>カク</t>
    </rPh>
    <rPh sb="6" eb="8">
      <t>タイカイ</t>
    </rPh>
    <rPh sb="16" eb="18">
      <t>キニュウ</t>
    </rPh>
    <rPh sb="19" eb="21">
      <t>ニュウリョク</t>
    </rPh>
    <rPh sb="23" eb="24">
      <t>ウエ</t>
    </rPh>
    <rPh sb="25" eb="27">
      <t>トウジツ</t>
    </rPh>
    <rPh sb="27" eb="29">
      <t>エンギ</t>
    </rPh>
    <rPh sb="30" eb="31">
      <t>サイ</t>
    </rPh>
    <rPh sb="32" eb="34">
      <t>シンパン</t>
    </rPh>
    <rPh sb="35" eb="37">
      <t>テイシュツ</t>
    </rPh>
    <phoneticPr fontId="16"/>
  </si>
  <si>
    <t>④チームのみ記入してください。個人はスタートリストの順番で演技です。</t>
    <rPh sb="6" eb="8">
      <t>キニュウ</t>
    </rPh>
    <rPh sb="15" eb="17">
      <t>コジン</t>
    </rPh>
    <rPh sb="26" eb="28">
      <t>ジュンバン</t>
    </rPh>
    <rPh sb="29" eb="31">
      <t>エンギ</t>
    </rPh>
    <phoneticPr fontId="16"/>
  </si>
  <si>
    <t>体操競技・新体操　監督交代申告書</t>
    <rPh sb="0" eb="2">
      <t>タイソウ</t>
    </rPh>
    <rPh sb="2" eb="4">
      <t>キョウギ</t>
    </rPh>
    <rPh sb="5" eb="8">
      <t>シンタイソウ</t>
    </rPh>
    <rPh sb="9" eb="11">
      <t>カントク</t>
    </rPh>
    <rPh sb="11" eb="13">
      <t>コウタイ</t>
    </rPh>
    <rPh sb="13" eb="16">
      <t>シンコクショ</t>
    </rPh>
    <phoneticPr fontId="3"/>
  </si>
  <si>
    <t>県名</t>
    <rPh sb="0" eb="2">
      <t>ケンメイ</t>
    </rPh>
    <phoneticPr fontId="3"/>
  </si>
  <si>
    <t>ふりがな</t>
    <phoneticPr fontId="3"/>
  </si>
  <si>
    <t>学校名</t>
    <rPh sb="0" eb="3">
      <t>ガッコウメイ</t>
    </rPh>
    <phoneticPr fontId="3"/>
  </si>
  <si>
    <t>ふりがな</t>
    <phoneticPr fontId="3"/>
  </si>
  <si>
    <t>引率者</t>
    <rPh sb="0" eb="3">
      <t>インソツシャ</t>
    </rPh>
    <phoneticPr fontId="3"/>
  </si>
  <si>
    <t>監督</t>
    <rPh sb="0" eb="2">
      <t>カントク</t>
    </rPh>
    <phoneticPr fontId="3"/>
  </si>
  <si>
    <t>種目</t>
    <rPh sb="0" eb="2">
      <t>シュモク</t>
    </rPh>
    <phoneticPr fontId="3"/>
  </si>
  <si>
    <t>職名</t>
    <rPh sb="0" eb="2">
      <t>ショクメイ</t>
    </rPh>
    <phoneticPr fontId="3"/>
  </si>
  <si>
    <t>所属</t>
    <rPh sb="0" eb="2">
      <t>ショゾク</t>
    </rPh>
    <phoneticPr fontId="3"/>
  </si>
  <si>
    <t>交代監督</t>
    <rPh sb="0" eb="2">
      <t>コウタイ</t>
    </rPh>
    <rPh sb="2" eb="4">
      <t>カントク</t>
    </rPh>
    <phoneticPr fontId="3"/>
  </si>
  <si>
    <t>　上記の通り監督の交代を申告します。</t>
    <rPh sb="1" eb="3">
      <t>ジョウキ</t>
    </rPh>
    <rPh sb="4" eb="5">
      <t>トオ</t>
    </rPh>
    <rPh sb="6" eb="8">
      <t>カントク</t>
    </rPh>
    <rPh sb="9" eb="11">
      <t>コウタイ</t>
    </rPh>
    <rPh sb="12" eb="14">
      <t>シンコク</t>
    </rPh>
    <phoneticPr fontId="3"/>
  </si>
  <si>
    <t>月</t>
    <rPh sb="0" eb="1">
      <t>ガツ</t>
    </rPh>
    <phoneticPr fontId="3"/>
  </si>
  <si>
    <t>日</t>
    <rPh sb="0" eb="1">
      <t>ニチ</t>
    </rPh>
    <phoneticPr fontId="3"/>
  </si>
  <si>
    <t>高等学校長</t>
    <rPh sb="0" eb="2">
      <t>コウトウ</t>
    </rPh>
    <rPh sb="2" eb="5">
      <t>ガッコウチョウ</t>
    </rPh>
    <phoneticPr fontId="3"/>
  </si>
  <si>
    <t>印</t>
    <rPh sb="0" eb="1">
      <t>イン</t>
    </rPh>
    <phoneticPr fontId="3"/>
  </si>
  <si>
    <t>監督は校長が認める指導者とし、それが外部指導者の場合は、傷害・損害賠償責任保険（スポーツ安全保険等）</t>
    <rPh sb="0" eb="2">
      <t>カントク</t>
    </rPh>
    <rPh sb="3" eb="5">
      <t>コウチョウ</t>
    </rPh>
    <rPh sb="6" eb="7">
      <t>ミト</t>
    </rPh>
    <rPh sb="9" eb="12">
      <t>シドウシャ</t>
    </rPh>
    <rPh sb="18" eb="20">
      <t>ガイブ</t>
    </rPh>
    <rPh sb="20" eb="23">
      <t>シドウシャ</t>
    </rPh>
    <rPh sb="24" eb="26">
      <t>バアイ</t>
    </rPh>
    <rPh sb="28" eb="30">
      <t>ショウガイ</t>
    </rPh>
    <rPh sb="31" eb="33">
      <t>ソンガイ</t>
    </rPh>
    <rPh sb="33" eb="35">
      <t>バイショウ</t>
    </rPh>
    <rPh sb="35" eb="37">
      <t>セキニン</t>
    </rPh>
    <rPh sb="37" eb="39">
      <t>ホケン</t>
    </rPh>
    <rPh sb="44" eb="46">
      <t>アンゼン</t>
    </rPh>
    <rPh sb="46" eb="48">
      <t>ホケン</t>
    </rPh>
    <rPh sb="48" eb="49">
      <t>トウ</t>
    </rPh>
    <phoneticPr fontId="3"/>
  </si>
  <si>
    <t>【 撮 影 許 可 申 請 書 】</t>
    <rPh sb="2" eb="3">
      <t>サツ</t>
    </rPh>
    <rPh sb="4" eb="5">
      <t>カゲ</t>
    </rPh>
    <rPh sb="6" eb="7">
      <t>モト</t>
    </rPh>
    <rPh sb="8" eb="9">
      <t>カ</t>
    </rPh>
    <rPh sb="10" eb="11">
      <t>サル</t>
    </rPh>
    <rPh sb="12" eb="13">
      <t>ショウ</t>
    </rPh>
    <rPh sb="14" eb="15">
      <t>ショ</t>
    </rPh>
    <phoneticPr fontId="3"/>
  </si>
  <si>
    <t>記　入　カ　ー　ド</t>
    <rPh sb="0" eb="1">
      <t>キ</t>
    </rPh>
    <rPh sb="2" eb="3">
      <t>イリ</t>
    </rPh>
    <phoneticPr fontId="3"/>
  </si>
  <si>
    <t>役　職</t>
    <rPh sb="0" eb="1">
      <t>エキ</t>
    </rPh>
    <rPh sb="2" eb="3">
      <t>ショク</t>
    </rPh>
    <phoneticPr fontId="3"/>
  </si>
  <si>
    <t>氏　名</t>
    <rPh sb="0" eb="1">
      <t>シ</t>
    </rPh>
    <rPh sb="2" eb="3">
      <t>メイ</t>
    </rPh>
    <phoneticPr fontId="3"/>
  </si>
  <si>
    <t>住　所</t>
    <rPh sb="0" eb="1">
      <t>ジュウ</t>
    </rPh>
    <rPh sb="2" eb="3">
      <t>ショ</t>
    </rPh>
    <phoneticPr fontId="3"/>
  </si>
  <si>
    <t>（連絡先）</t>
    <rPh sb="1" eb="4">
      <t>レンラクサキ</t>
    </rPh>
    <phoneticPr fontId="3"/>
  </si>
  <si>
    <t>〒</t>
    <phoneticPr fontId="3"/>
  </si>
  <si>
    <t>所　属</t>
    <rPh sb="0" eb="1">
      <t>トコロ</t>
    </rPh>
    <rPh sb="2" eb="3">
      <t>ゾク</t>
    </rPh>
    <phoneticPr fontId="3"/>
  </si>
  <si>
    <t>（出場校名）　　　</t>
    <rPh sb="1" eb="4">
      <t>シュツジョウコウ</t>
    </rPh>
    <rPh sb="4" eb="5">
      <t>メイ</t>
    </rPh>
    <phoneticPr fontId="3"/>
  </si>
  <si>
    <t>対　象</t>
    <rPh sb="0" eb="1">
      <t>タイ</t>
    </rPh>
    <rPh sb="2" eb="3">
      <t>ゾウ</t>
    </rPh>
    <phoneticPr fontId="3"/>
  </si>
  <si>
    <t>※　出場校関係者とします。</t>
    <rPh sb="2" eb="5">
      <t>シュツジョウコウ</t>
    </rPh>
    <rPh sb="5" eb="8">
      <t>カンケイシャ</t>
    </rPh>
    <phoneticPr fontId="3"/>
  </si>
  <si>
    <t>許可証</t>
    <rPh sb="0" eb="3">
      <t>キョカショウ</t>
    </rPh>
    <phoneticPr fontId="3"/>
  </si>
  <si>
    <t>希望枚数</t>
    <rPh sb="0" eb="2">
      <t>キボウ</t>
    </rPh>
    <rPh sb="2" eb="4">
      <t>マイスウ</t>
    </rPh>
    <phoneticPr fontId="3"/>
  </si>
  <si>
    <t>番　号</t>
    <rPh sb="0" eb="1">
      <t>バン</t>
    </rPh>
    <rPh sb="2" eb="3">
      <t>ゴウ</t>
    </rPh>
    <phoneticPr fontId="3"/>
  </si>
  <si>
    <t>枚　数</t>
    <rPh sb="0" eb="1">
      <t>マイ</t>
    </rPh>
    <rPh sb="2" eb="3">
      <t>カズ</t>
    </rPh>
    <phoneticPr fontId="3"/>
  </si>
  <si>
    <t>　　　　　　　～　　　　　　　※記入しないでください</t>
    <rPh sb="16" eb="18">
      <t>キニュウ</t>
    </rPh>
    <phoneticPr fontId="3"/>
  </si>
  <si>
    <t>撮影機器</t>
    <rPh sb="0" eb="2">
      <t>サツエイ</t>
    </rPh>
    <rPh sb="2" eb="4">
      <t>キキ</t>
    </rPh>
    <phoneticPr fontId="3"/>
  </si>
  <si>
    <t>スチールカメラ　　デジタルカメラ　　ビデオカメラ　　タブレット機器　　　　　　（該当に○）</t>
    <rPh sb="31" eb="33">
      <t>キキ</t>
    </rPh>
    <rPh sb="40" eb="42">
      <t>ガイトウ</t>
    </rPh>
    <phoneticPr fontId="3"/>
  </si>
  <si>
    <t>備　考</t>
    <rPh sb="0" eb="1">
      <t>ソナエ</t>
    </rPh>
    <rPh sb="2" eb="3">
      <t>コウ</t>
    </rPh>
    <phoneticPr fontId="3"/>
  </si>
  <si>
    <t>【 撮　影　の　制　限 】</t>
    <rPh sb="2" eb="3">
      <t>サツ</t>
    </rPh>
    <rPh sb="4" eb="5">
      <t>カゲ</t>
    </rPh>
    <rPh sb="8" eb="9">
      <t>セイ</t>
    </rPh>
    <rPh sb="10" eb="11">
      <t>キリ</t>
    </rPh>
    <phoneticPr fontId="3"/>
  </si>
  <si>
    <t>カメラ・ビデオによる撮影をされる方は、必ず撮影許可証をつけて撮影してください。</t>
    <rPh sb="10" eb="12">
      <t>サツエイ</t>
    </rPh>
    <rPh sb="16" eb="17">
      <t>カタ</t>
    </rPh>
    <rPh sb="19" eb="20">
      <t>カナラ</t>
    </rPh>
    <rPh sb="21" eb="23">
      <t>サツエイ</t>
    </rPh>
    <rPh sb="23" eb="26">
      <t>キョカショウ</t>
    </rPh>
    <rPh sb="30" eb="32">
      <t>サツエイ</t>
    </rPh>
    <phoneticPr fontId="3"/>
  </si>
  <si>
    <t>次の撮影制限を守って撮影してください。</t>
    <rPh sb="0" eb="1">
      <t>ツギ</t>
    </rPh>
    <rPh sb="2" eb="4">
      <t>サツエイ</t>
    </rPh>
    <rPh sb="4" eb="6">
      <t>セイゲン</t>
    </rPh>
    <rPh sb="7" eb="8">
      <t>マモ</t>
    </rPh>
    <rPh sb="10" eb="12">
      <t>サツエイ</t>
    </rPh>
    <phoneticPr fontId="3"/>
  </si>
  <si>
    <t>１.２１０㎜以上の望遠レンズ・コンバーター・赤外線ライト・オレンジフィルターを使用しての</t>
    <rPh sb="6" eb="8">
      <t>イジョウ</t>
    </rPh>
    <rPh sb="9" eb="11">
      <t>ボウエン</t>
    </rPh>
    <rPh sb="22" eb="25">
      <t>セキガイセン</t>
    </rPh>
    <rPh sb="39" eb="41">
      <t>シヨウ</t>
    </rPh>
    <phoneticPr fontId="3"/>
  </si>
  <si>
    <t>　撮影は禁止します。</t>
    <rPh sb="1" eb="3">
      <t>サツエイ</t>
    </rPh>
    <rPh sb="4" eb="6">
      <t>キンシ</t>
    </rPh>
    <phoneticPr fontId="3"/>
  </si>
  <si>
    <t>２.フラッシュの使用禁止。演技の妨げになります。</t>
    <rPh sb="8" eb="10">
      <t>シヨウ</t>
    </rPh>
    <rPh sb="10" eb="12">
      <t>キンシ</t>
    </rPh>
    <rPh sb="13" eb="15">
      <t>エンギ</t>
    </rPh>
    <rPh sb="16" eb="17">
      <t>サマタ</t>
    </rPh>
    <phoneticPr fontId="3"/>
  </si>
  <si>
    <t>３.撮影禁止区域での撮影を禁止します。</t>
    <rPh sb="2" eb="4">
      <t>サツエイ</t>
    </rPh>
    <rPh sb="4" eb="6">
      <t>キンシ</t>
    </rPh>
    <rPh sb="6" eb="8">
      <t>クイキ</t>
    </rPh>
    <rPh sb="10" eb="12">
      <t>サツエイ</t>
    </rPh>
    <rPh sb="13" eb="15">
      <t>キンシ</t>
    </rPh>
    <phoneticPr fontId="3"/>
  </si>
  <si>
    <t>４.デジタル・ビデオカメラの撮影は液晶画面を開いた状態で撮影してください。</t>
    <rPh sb="14" eb="16">
      <t>サツエイ</t>
    </rPh>
    <rPh sb="17" eb="19">
      <t>エキショウ</t>
    </rPh>
    <rPh sb="19" eb="21">
      <t>ガメン</t>
    </rPh>
    <rPh sb="22" eb="23">
      <t>ヒラ</t>
    </rPh>
    <rPh sb="25" eb="27">
      <t>ジョウタイ</t>
    </rPh>
    <rPh sb="28" eb="30">
      <t>サツエイ</t>
    </rPh>
    <phoneticPr fontId="3"/>
  </si>
  <si>
    <t>５.画像・動画をブログ、ＳＮＳに掲載することを禁止します。</t>
    <rPh sb="2" eb="4">
      <t>ガゾウ</t>
    </rPh>
    <rPh sb="5" eb="7">
      <t>ドウガ</t>
    </rPh>
    <rPh sb="16" eb="18">
      <t>ケイサイ</t>
    </rPh>
    <rPh sb="23" eb="25">
      <t>キンシ</t>
    </rPh>
    <phoneticPr fontId="3"/>
  </si>
  <si>
    <t>以上の制限を守れない方は、撮影データの提示及び退館していただきます。また、場合に</t>
    <rPh sb="0" eb="2">
      <t>イジョウ</t>
    </rPh>
    <rPh sb="3" eb="5">
      <t>セイゲン</t>
    </rPh>
    <rPh sb="6" eb="7">
      <t>マモ</t>
    </rPh>
    <rPh sb="10" eb="11">
      <t>カタ</t>
    </rPh>
    <rPh sb="13" eb="15">
      <t>サツエイ</t>
    </rPh>
    <rPh sb="19" eb="21">
      <t>テイジ</t>
    </rPh>
    <rPh sb="21" eb="22">
      <t>オヨ</t>
    </rPh>
    <rPh sb="23" eb="25">
      <t>タイカン</t>
    </rPh>
    <rPh sb="37" eb="39">
      <t>バアイ</t>
    </rPh>
    <phoneticPr fontId="3"/>
  </si>
  <si>
    <t>よっては警察に通報させていただきます。</t>
    <rPh sb="4" eb="6">
      <t>ケイサツ</t>
    </rPh>
    <rPh sb="7" eb="9">
      <t>ツウホウ</t>
    </rPh>
    <phoneticPr fontId="3"/>
  </si>
  <si>
    <t>※　撮影許可証は受付時にお渡しします。</t>
    <rPh sb="2" eb="4">
      <t>サツエイ</t>
    </rPh>
    <rPh sb="4" eb="7">
      <t>キョカショウ</t>
    </rPh>
    <rPh sb="8" eb="10">
      <t>ウケツケ</t>
    </rPh>
    <rPh sb="10" eb="11">
      <t>ジ</t>
    </rPh>
    <rPh sb="13" eb="14">
      <t>ワタ</t>
    </rPh>
    <phoneticPr fontId="3"/>
  </si>
  <si>
    <t>新技申請用紙</t>
    <rPh sb="0" eb="1">
      <t>シン</t>
    </rPh>
    <rPh sb="1" eb="2">
      <t>ワザ</t>
    </rPh>
    <rPh sb="2" eb="4">
      <t>シンセイ</t>
    </rPh>
    <rPh sb="4" eb="6">
      <t>ヨウシ</t>
    </rPh>
    <phoneticPr fontId="3"/>
  </si>
  <si>
    <t>新　技　申　請　用　紙</t>
    <rPh sb="0" eb="1">
      <t>シン</t>
    </rPh>
    <rPh sb="2" eb="3">
      <t>ワザ</t>
    </rPh>
    <rPh sb="4" eb="5">
      <t>サル</t>
    </rPh>
    <rPh sb="6" eb="7">
      <t>ショウ</t>
    </rPh>
    <rPh sb="8" eb="9">
      <t>ヨウ</t>
    </rPh>
    <rPh sb="10" eb="11">
      <t>カミ</t>
    </rPh>
    <phoneticPr fontId="3"/>
  </si>
  <si>
    <t>県　名</t>
    <rPh sb="0" eb="1">
      <t>ケン</t>
    </rPh>
    <rPh sb="2" eb="3">
      <t>メイ</t>
    </rPh>
    <phoneticPr fontId="3"/>
  </si>
  <si>
    <t>県</t>
    <rPh sb="0" eb="1">
      <t>ケン</t>
    </rPh>
    <phoneticPr fontId="3"/>
  </si>
  <si>
    <t>愛知</t>
    <rPh sb="0" eb="2">
      <t>アイチ</t>
    </rPh>
    <phoneticPr fontId="3"/>
  </si>
  <si>
    <t>静岡</t>
    <rPh sb="0" eb="2">
      <t>シズオカ</t>
    </rPh>
    <phoneticPr fontId="3"/>
  </si>
  <si>
    <t>岐阜</t>
    <rPh sb="0" eb="2">
      <t>ギフ</t>
    </rPh>
    <phoneticPr fontId="3"/>
  </si>
  <si>
    <t>三重</t>
    <rPh sb="0" eb="2">
      <t>ミエ</t>
    </rPh>
    <phoneticPr fontId="3"/>
  </si>
  <si>
    <t>選手名</t>
    <rPh sb="0" eb="3">
      <t>センシュメイ</t>
    </rPh>
    <phoneticPr fontId="3"/>
  </si>
  <si>
    <t>監督名</t>
    <rPh sb="0" eb="2">
      <t>カントク</t>
    </rPh>
    <rPh sb="2" eb="3">
      <t>メイ</t>
    </rPh>
    <phoneticPr fontId="3"/>
  </si>
  <si>
    <t>種目名</t>
    <rPh sb="0" eb="2">
      <t>シュモク</t>
    </rPh>
    <rPh sb="2" eb="3">
      <t>メイ</t>
    </rPh>
    <phoneticPr fontId="3"/>
  </si>
  <si>
    <r>
      <rPr>
        <sz val="36"/>
        <color theme="1"/>
        <rFont val="ＭＳ Ｐ明朝"/>
        <family val="1"/>
        <charset val="128"/>
      </rPr>
      <t>新技　</t>
    </r>
    <r>
      <rPr>
        <sz val="12"/>
        <color theme="1"/>
        <rFont val="ＭＳ Ｐ明朝"/>
        <family val="1"/>
        <charset val="128"/>
      </rPr>
      <t>（具体的に文章あるいは図にて説明・表現してください。）</t>
    </r>
    <rPh sb="0" eb="2">
      <t>シンワザ</t>
    </rPh>
    <rPh sb="4" eb="7">
      <t>グタイテキ</t>
    </rPh>
    <rPh sb="8" eb="10">
      <t>ブンショウ</t>
    </rPh>
    <rPh sb="14" eb="15">
      <t>ズ</t>
    </rPh>
    <rPh sb="17" eb="19">
      <t>セツメイ</t>
    </rPh>
    <rPh sb="20" eb="22">
      <t>ヒョウゲン</t>
    </rPh>
    <phoneticPr fontId="3"/>
  </si>
  <si>
    <t>開催県委員長に郵送または、審判会議20分前までに受付へ提出してください。</t>
    <rPh sb="0" eb="3">
      <t>カイサイケン</t>
    </rPh>
    <rPh sb="3" eb="5">
      <t>イイン</t>
    </rPh>
    <rPh sb="5" eb="6">
      <t>チョウ</t>
    </rPh>
    <rPh sb="7" eb="9">
      <t>ユウソウ</t>
    </rPh>
    <rPh sb="13" eb="15">
      <t>シンパン</t>
    </rPh>
    <rPh sb="15" eb="17">
      <t>カイギ</t>
    </rPh>
    <rPh sb="19" eb="20">
      <t>プン</t>
    </rPh>
    <rPh sb="20" eb="21">
      <t>マエ</t>
    </rPh>
    <rPh sb="24" eb="26">
      <t>ウケツケ</t>
    </rPh>
    <rPh sb="27" eb="29">
      <t>テイシュツ</t>
    </rPh>
    <phoneticPr fontId="3"/>
  </si>
  <si>
    <t>選手変更用紙</t>
    <rPh sb="0" eb="2">
      <t>センシュ</t>
    </rPh>
    <rPh sb="2" eb="4">
      <t>ヘンコウ</t>
    </rPh>
    <rPh sb="4" eb="6">
      <t>ヨウシ</t>
    </rPh>
    <phoneticPr fontId="3"/>
  </si>
  <si>
    <t>【体操競技・新体操】</t>
    <rPh sb="1" eb="3">
      <t>タイソウ</t>
    </rPh>
    <rPh sb="3" eb="5">
      <t>キョウギ</t>
    </rPh>
    <rPh sb="6" eb="9">
      <t>シンタイソウ</t>
    </rPh>
    <phoneticPr fontId="3"/>
  </si>
  <si>
    <t>選 手 変 更 用 紙</t>
    <rPh sb="0" eb="1">
      <t>セン</t>
    </rPh>
    <rPh sb="2" eb="3">
      <t>テ</t>
    </rPh>
    <rPh sb="4" eb="5">
      <t>ヘン</t>
    </rPh>
    <rPh sb="6" eb="7">
      <t>サラ</t>
    </rPh>
    <rPh sb="8" eb="9">
      <t>ヨウ</t>
    </rPh>
    <rPh sb="10" eb="11">
      <t>カミ</t>
    </rPh>
    <phoneticPr fontId="3"/>
  </si>
  <si>
    <t>（注）選手変更及び棄権選手はこの用紙にて監督会議までに受付に提出してください。</t>
    <rPh sb="1" eb="2">
      <t>チュウ</t>
    </rPh>
    <rPh sb="3" eb="5">
      <t>センシュ</t>
    </rPh>
    <rPh sb="5" eb="7">
      <t>ヘンコウ</t>
    </rPh>
    <rPh sb="7" eb="8">
      <t>オヨ</t>
    </rPh>
    <rPh sb="9" eb="11">
      <t>キケン</t>
    </rPh>
    <rPh sb="11" eb="13">
      <t>センシュ</t>
    </rPh>
    <rPh sb="16" eb="18">
      <t>ヨウシ</t>
    </rPh>
    <rPh sb="20" eb="22">
      <t>カントク</t>
    </rPh>
    <rPh sb="22" eb="24">
      <t>カイギ</t>
    </rPh>
    <rPh sb="27" eb="29">
      <t>ウケツケ</t>
    </rPh>
    <rPh sb="30" eb="32">
      <t>テイシュツ</t>
    </rPh>
    <phoneticPr fontId="3"/>
  </si>
  <si>
    <t>　　　なお、プログラム訂正もこの用紙をご利用ください。</t>
    <rPh sb="11" eb="13">
      <t>テイセイ</t>
    </rPh>
    <rPh sb="16" eb="18">
      <t>ヨウシ</t>
    </rPh>
    <rPh sb="20" eb="22">
      <t>リヨウ</t>
    </rPh>
    <phoneticPr fontId="3"/>
  </si>
  <si>
    <t>（１）</t>
    <phoneticPr fontId="3"/>
  </si>
  <si>
    <t>ページ</t>
    <phoneticPr fontId="3"/>
  </si>
  <si>
    <t>学　校　名</t>
    <rPh sb="0" eb="1">
      <t>ガク</t>
    </rPh>
    <rPh sb="2" eb="3">
      <t>コウ</t>
    </rPh>
    <rPh sb="4" eb="5">
      <t>メイ</t>
    </rPh>
    <phoneticPr fontId="3"/>
  </si>
  <si>
    <t>ゼッケン番号</t>
    <rPh sb="4" eb="6">
      <t>バンゴウ</t>
    </rPh>
    <phoneticPr fontId="3"/>
  </si>
  <si>
    <t>選　手　名</t>
    <rPh sb="0" eb="1">
      <t>セン</t>
    </rPh>
    <rPh sb="2" eb="3">
      <t>テ</t>
    </rPh>
    <rPh sb="4" eb="5">
      <t>メイ</t>
    </rPh>
    <phoneticPr fontId="3"/>
  </si>
  <si>
    <t>以下に変更します</t>
    <rPh sb="0" eb="2">
      <t>イカ</t>
    </rPh>
    <rPh sb="3" eb="5">
      <t>ヘンコウ</t>
    </rPh>
    <phoneticPr fontId="3"/>
  </si>
  <si>
    <t>↓</t>
    <phoneticPr fontId="3"/>
  </si>
  <si>
    <t>（注）プログラムの訂正を監督会議に提出しますので、時間厳守でお願いします。</t>
    <rPh sb="1" eb="2">
      <t>チュウ</t>
    </rPh>
    <rPh sb="9" eb="11">
      <t>テイセイ</t>
    </rPh>
    <rPh sb="12" eb="14">
      <t>カントク</t>
    </rPh>
    <rPh sb="14" eb="16">
      <t>カイギ</t>
    </rPh>
    <rPh sb="17" eb="19">
      <t>テイシュツ</t>
    </rPh>
    <rPh sb="25" eb="27">
      <t>ジカン</t>
    </rPh>
    <rPh sb="27" eb="29">
      <t>ゲンシュ</t>
    </rPh>
    <rPh sb="31" eb="32">
      <t>ネガ</t>
    </rPh>
    <phoneticPr fontId="3"/>
  </si>
  <si>
    <t>①</t>
    <phoneticPr fontId="3"/>
  </si>
  <si>
    <t>②</t>
    <phoneticPr fontId="3"/>
  </si>
  <si>
    <t>③</t>
    <phoneticPr fontId="3"/>
  </si>
  <si>
    <t>日程表</t>
    <rPh sb="0" eb="3">
      <t>ニッテイヒョウ</t>
    </rPh>
    <phoneticPr fontId="3"/>
  </si>
  <si>
    <t>監督交代申請書</t>
    <rPh sb="0" eb="2">
      <t>カントク</t>
    </rPh>
    <rPh sb="2" eb="4">
      <t>コウタイ</t>
    </rPh>
    <rPh sb="4" eb="7">
      <t>シンセイショ</t>
    </rPh>
    <phoneticPr fontId="3"/>
  </si>
  <si>
    <t>各県高体連事務局</t>
    <rPh sb="0" eb="2">
      <t>カクケン</t>
    </rPh>
    <rPh sb="2" eb="5">
      <t>コウタイレン</t>
    </rPh>
    <rPh sb="5" eb="8">
      <t>ジムキョク</t>
    </rPh>
    <phoneticPr fontId="3"/>
  </si>
  <si>
    <t>各県の締切日による</t>
    <rPh sb="0" eb="2">
      <t>カクケン</t>
    </rPh>
    <rPh sb="3" eb="6">
      <t>シメキリビ</t>
    </rPh>
    <phoneticPr fontId="3"/>
  </si>
  <si>
    <t>書類一覧</t>
    <rPh sb="0" eb="2">
      <t>ショルイ</t>
    </rPh>
    <rPh sb="2" eb="4">
      <t>イチラン</t>
    </rPh>
    <phoneticPr fontId="3"/>
  </si>
  <si>
    <t>監督会議まで</t>
    <rPh sb="0" eb="2">
      <t>カントク</t>
    </rPh>
    <rPh sb="2" eb="4">
      <t>カイギ</t>
    </rPh>
    <phoneticPr fontId="3"/>
  </si>
  <si>
    <t>大会当日受付時に提出すること。</t>
    <rPh sb="0" eb="2">
      <t>たいかい</t>
    </rPh>
    <rPh sb="2" eb="4">
      <t>とうじつ</t>
    </rPh>
    <rPh sb="4" eb="6">
      <t>うけつけ</t>
    </rPh>
    <rPh sb="6" eb="7">
      <t>じ</t>
    </rPh>
    <rPh sb="8" eb="10">
      <t>ていしゅつ</t>
    </rPh>
    <phoneticPr fontId="3" type="Hiragana" alignment="center"/>
  </si>
  <si>
    <t>大会当日受付時に提出</t>
    <rPh sb="0" eb="2">
      <t>タイカイ</t>
    </rPh>
    <rPh sb="2" eb="4">
      <t>トウジツ</t>
    </rPh>
    <rPh sb="4" eb="6">
      <t>ウケツケ</t>
    </rPh>
    <rPh sb="6" eb="7">
      <t>ジ</t>
    </rPh>
    <rPh sb="8" eb="10">
      <t>テイシュツ</t>
    </rPh>
    <phoneticPr fontId="3"/>
  </si>
  <si>
    <t>大会会場受付</t>
    <rPh sb="0" eb="2">
      <t>タイカイ</t>
    </rPh>
    <rPh sb="2" eb="4">
      <t>カイジョウ</t>
    </rPh>
    <rPh sb="4" eb="6">
      <t>ウケツケ</t>
    </rPh>
    <phoneticPr fontId="3"/>
  </si>
  <si>
    <t>提　出　先</t>
    <rPh sb="0" eb="1">
      <t>ツツミ</t>
    </rPh>
    <rPh sb="2" eb="3">
      <t>デ</t>
    </rPh>
    <rPh sb="4" eb="5">
      <t>サキ</t>
    </rPh>
    <phoneticPr fontId="3"/>
  </si>
  <si>
    <t>締 切 り</t>
    <rPh sb="0" eb="1">
      <t>シメ</t>
    </rPh>
    <rPh sb="2" eb="3">
      <t>キリ</t>
    </rPh>
    <phoneticPr fontId="3"/>
  </si>
  <si>
    <t>（２）</t>
    <phoneticPr fontId="3"/>
  </si>
  <si>
    <t>（３）</t>
    <phoneticPr fontId="3"/>
  </si>
  <si>
    <t>新体操　　　　　　　　枚</t>
    <rPh sb="0" eb="3">
      <t>シンタイソウ</t>
    </rPh>
    <rPh sb="11" eb="12">
      <t>マイ</t>
    </rPh>
    <phoneticPr fontId="3"/>
  </si>
  <si>
    <t>競　 技　　　　　　　　枚</t>
    <rPh sb="0" eb="1">
      <t>セリ</t>
    </rPh>
    <rPh sb="3" eb="4">
      <t>ワザ</t>
    </rPh>
    <rPh sb="12" eb="13">
      <t>マイ</t>
    </rPh>
    <phoneticPr fontId="3"/>
  </si>
  <si>
    <t>県内順位</t>
    <rPh sb="0" eb="2">
      <t>けんない</t>
    </rPh>
    <rPh sb="2" eb="4">
      <t>じゅんい</t>
    </rPh>
    <phoneticPr fontId="5" type="Hiragana"/>
  </si>
  <si>
    <t>団体</t>
    <rPh sb="0" eb="2">
      <t>ダンタイ</t>
    </rPh>
    <phoneticPr fontId="3"/>
  </si>
  <si>
    <t>チーム県予選順位</t>
    <rPh sb="3" eb="6">
      <t>ケンヨセン</t>
    </rPh>
    <rPh sb="6" eb="8">
      <t>ジュンイ</t>
    </rPh>
    <phoneticPr fontId="5"/>
  </si>
  <si>
    <t>団　　体</t>
    <rPh sb="0" eb="1">
      <t>ダン</t>
    </rPh>
    <rPh sb="3" eb="4">
      <t>カラダ</t>
    </rPh>
    <phoneticPr fontId="3"/>
  </si>
  <si>
    <t>個人上位</t>
    <rPh sb="0" eb="1">
      <t>コ</t>
    </rPh>
    <rPh sb="1" eb="2">
      <t>ジン</t>
    </rPh>
    <rPh sb="2" eb="4">
      <t>ジョウイ</t>
    </rPh>
    <phoneticPr fontId="3"/>
  </si>
  <si>
    <t>個人下位</t>
    <rPh sb="0" eb="2">
      <t>こじん</t>
    </rPh>
    <rPh sb="2" eb="4">
      <t>かい</t>
    </rPh>
    <phoneticPr fontId="3" type="Hiragana"/>
  </si>
  <si>
    <t>監督氏名</t>
    <rPh sb="0" eb="2">
      <t>かんとく</t>
    </rPh>
    <rPh sb="2" eb="4">
      <t>しめい</t>
    </rPh>
    <phoneticPr fontId="3" type="Hiragana"/>
  </si>
  <si>
    <t>職名</t>
    <rPh sb="0" eb="2">
      <t>しょくめい</t>
    </rPh>
    <phoneticPr fontId="3" type="Hiragana"/>
  </si>
  <si>
    <t>体操競技　参加申込書</t>
    <rPh sb="0" eb="2">
      <t>タイソウ</t>
    </rPh>
    <rPh sb="2" eb="4">
      <t>キョウギ</t>
    </rPh>
    <rPh sb="5" eb="7">
      <t>サンカ</t>
    </rPh>
    <rPh sb="7" eb="10">
      <t>モウシコミショ</t>
    </rPh>
    <phoneticPr fontId="5"/>
  </si>
  <si>
    <t>ＦＡＸ</t>
    <phoneticPr fontId="5"/>
  </si>
  <si>
    <t>団体補欠</t>
    <rPh sb="0" eb="2">
      <t>だんたい</t>
    </rPh>
    <rPh sb="2" eb="4">
      <t>ほけつ</t>
    </rPh>
    <phoneticPr fontId="3" type="Hiragana"/>
  </si>
  <si>
    <t>団体補欠</t>
    <rPh sb="0" eb="2">
      <t>ダンタイ</t>
    </rPh>
    <rPh sb="2" eb="4">
      <t>ホケツ</t>
    </rPh>
    <phoneticPr fontId="3"/>
  </si>
  <si>
    <t>新体操競技　参加申込書</t>
    <rPh sb="0" eb="3">
      <t>シンタイソウ</t>
    </rPh>
    <rPh sb="3" eb="5">
      <t>キョウギ</t>
    </rPh>
    <rPh sb="6" eb="8">
      <t>サンカ</t>
    </rPh>
    <rPh sb="8" eb="11">
      <t>モウシコミショ</t>
    </rPh>
    <phoneticPr fontId="5"/>
  </si>
  <si>
    <t>位</t>
    <rPh sb="0" eb="1">
      <t>イ</t>
    </rPh>
    <phoneticPr fontId="3"/>
  </si>
  <si>
    <t>位</t>
    <rPh sb="0" eb="1">
      <t>い</t>
    </rPh>
    <phoneticPr fontId="3" type="Hiragana"/>
  </si>
  <si>
    <t>参加申込書体操競技用</t>
    <rPh sb="0" eb="2">
      <t>サンカ</t>
    </rPh>
    <rPh sb="2" eb="5">
      <t>モウシコミショ</t>
    </rPh>
    <rPh sb="5" eb="7">
      <t>タイソウ</t>
    </rPh>
    <rPh sb="7" eb="10">
      <t>キョウギヨウ</t>
    </rPh>
    <phoneticPr fontId="3"/>
  </si>
  <si>
    <t>参加申込書新体操用</t>
    <rPh sb="0" eb="2">
      <t>サンカ</t>
    </rPh>
    <rPh sb="2" eb="5">
      <t>モウシコミショ</t>
    </rPh>
    <rPh sb="5" eb="8">
      <t>シンタイソウ</t>
    </rPh>
    <rPh sb="8" eb="9">
      <t>ヨウ</t>
    </rPh>
    <phoneticPr fontId="3"/>
  </si>
  <si>
    <t>備考</t>
    <rPh sb="0" eb="2">
      <t>ビコウ</t>
    </rPh>
    <phoneticPr fontId="3"/>
  </si>
  <si>
    <t>⑨</t>
    <phoneticPr fontId="3"/>
  </si>
  <si>
    <t>開催県高体連体操専門部委員長</t>
    <rPh sb="0" eb="2">
      <t>カイサイ</t>
    </rPh>
    <rPh sb="2" eb="3">
      <t>ケン</t>
    </rPh>
    <rPh sb="3" eb="4">
      <t>ダカ</t>
    </rPh>
    <rPh sb="4" eb="5">
      <t>カラダ</t>
    </rPh>
    <rPh sb="5" eb="6">
      <t>レン</t>
    </rPh>
    <rPh sb="6" eb="8">
      <t>タイソウ</t>
    </rPh>
    <rPh sb="8" eb="11">
      <t>センモンブ</t>
    </rPh>
    <rPh sb="11" eb="14">
      <t>イインチョウ</t>
    </rPh>
    <phoneticPr fontId="3"/>
  </si>
  <si>
    <t>必ず校長印を押したものを用意してください。
同一種別で複数校の監督を兼ねることはできません。
※会場にて急遽変更の必要が生じた場合は大会終了後、速やかに校長印を押したものを提出してください。</t>
    <rPh sb="0" eb="1">
      <t>カナラ</t>
    </rPh>
    <rPh sb="2" eb="5">
      <t>コウチョウイン</t>
    </rPh>
    <rPh sb="6" eb="7">
      <t>オ</t>
    </rPh>
    <rPh sb="12" eb="14">
      <t>ヨウイ</t>
    </rPh>
    <rPh sb="22" eb="24">
      <t>ドウイツ</t>
    </rPh>
    <rPh sb="24" eb="26">
      <t>シュベツ</t>
    </rPh>
    <rPh sb="27" eb="30">
      <t>フクスウコウ</t>
    </rPh>
    <rPh sb="31" eb="33">
      <t>カントク</t>
    </rPh>
    <rPh sb="34" eb="35">
      <t>カ</t>
    </rPh>
    <rPh sb="48" eb="50">
      <t>カイジョウ</t>
    </rPh>
    <rPh sb="52" eb="54">
      <t>キュウキョ</t>
    </rPh>
    <rPh sb="54" eb="56">
      <t>ヘンコウ</t>
    </rPh>
    <rPh sb="57" eb="59">
      <t>ヒツヨウ</t>
    </rPh>
    <rPh sb="60" eb="61">
      <t>ショウ</t>
    </rPh>
    <rPh sb="63" eb="65">
      <t>バアイ</t>
    </rPh>
    <rPh sb="66" eb="68">
      <t>タイカイ</t>
    </rPh>
    <rPh sb="68" eb="71">
      <t>シュウリョウゴ</t>
    </rPh>
    <rPh sb="72" eb="73">
      <t>スミ</t>
    </rPh>
    <rPh sb="76" eb="79">
      <t>コウチョウイン</t>
    </rPh>
    <rPh sb="80" eb="81">
      <t>オ</t>
    </rPh>
    <rPh sb="86" eb="88">
      <t>テイシュツ</t>
    </rPh>
    <phoneticPr fontId="3"/>
  </si>
  <si>
    <t>年度</t>
    <rPh sb="0" eb="2">
      <t>ネンド</t>
    </rPh>
    <phoneticPr fontId="16"/>
  </si>
  <si>
    <t>大会名</t>
    <rPh sb="0" eb="3">
      <t>タイカイメイ</t>
    </rPh>
    <phoneticPr fontId="16"/>
  </si>
  <si>
    <t>回</t>
    <rPh sb="0" eb="1">
      <t>カイ</t>
    </rPh>
    <phoneticPr fontId="16"/>
  </si>
  <si>
    <t>会場</t>
    <rPh sb="0" eb="2">
      <t>カイジョウ</t>
    </rPh>
    <phoneticPr fontId="16"/>
  </si>
  <si>
    <t>月</t>
    <rPh sb="0" eb="1">
      <t>ツキ</t>
    </rPh>
    <phoneticPr fontId="16"/>
  </si>
  <si>
    <t>期日</t>
    <rPh sb="0" eb="2">
      <t>キジツ</t>
    </rPh>
    <phoneticPr fontId="16"/>
  </si>
  <si>
    <t>日</t>
    <rPh sb="0" eb="1">
      <t>ヒ</t>
    </rPh>
    <phoneticPr fontId="16"/>
  </si>
  <si>
    <t>曜日</t>
    <rPh sb="0" eb="2">
      <t>ヨウビ</t>
    </rPh>
    <phoneticPr fontId="16"/>
  </si>
  <si>
    <t>書類記載記載用データ</t>
    <rPh sb="0" eb="2">
      <t>ショルイ</t>
    </rPh>
    <rPh sb="2" eb="4">
      <t>キサイ</t>
    </rPh>
    <rPh sb="4" eb="6">
      <t>キサイ</t>
    </rPh>
    <rPh sb="6" eb="7">
      <t>ヨウ</t>
    </rPh>
    <phoneticPr fontId="3"/>
  </si>
  <si>
    <t>体操・新体操</t>
    <rPh sb="0" eb="2">
      <t>タイソウ</t>
    </rPh>
    <rPh sb="3" eb="6">
      <t>シンタイソウ</t>
    </rPh>
    <phoneticPr fontId="3"/>
  </si>
  <si>
    <t>大会会場受付</t>
    <rPh sb="0" eb="2">
      <t>タイカイ</t>
    </rPh>
    <rPh sb="2" eb="4">
      <t>カイジョウ</t>
    </rPh>
    <rPh sb="4" eb="6">
      <t>ウケツケ</t>
    </rPh>
    <phoneticPr fontId="3"/>
  </si>
  <si>
    <t>審判会議２０分前まで</t>
    <rPh sb="0" eb="2">
      <t>シンパン</t>
    </rPh>
    <rPh sb="2" eb="4">
      <t>カイギ</t>
    </rPh>
    <rPh sb="6" eb="7">
      <t>プン</t>
    </rPh>
    <rPh sb="7" eb="8">
      <t>マエ</t>
    </rPh>
    <phoneticPr fontId="3"/>
  </si>
  <si>
    <t>略式校名</t>
    <rPh sb="0" eb="2">
      <t>リャクシキ</t>
    </rPh>
    <rPh sb="2" eb="4">
      <t>コウメイ</t>
    </rPh>
    <phoneticPr fontId="3"/>
  </si>
  <si>
    <t>ふりがな</t>
  </si>
  <si>
    <t>顧問名／引率者名</t>
    <rPh sb="0" eb="2">
      <t>コモン</t>
    </rPh>
    <rPh sb="2" eb="3">
      <t>メイ</t>
    </rPh>
    <rPh sb="4" eb="7">
      <t>インソツシャ</t>
    </rPh>
    <rPh sb="7" eb="8">
      <t>メイ</t>
    </rPh>
    <phoneticPr fontId="3"/>
  </si>
  <si>
    <t>職名</t>
  </si>
  <si>
    <t>監督氏名</t>
    <rPh sb="0" eb="2">
      <t>カントク</t>
    </rPh>
    <rPh sb="2" eb="4">
      <t>シメイ</t>
    </rPh>
    <phoneticPr fontId="3"/>
  </si>
  <si>
    <t>個人
１位</t>
    <rPh sb="0" eb="1">
      <t>コ</t>
    </rPh>
    <rPh sb="1" eb="2">
      <t>ジン</t>
    </rPh>
    <rPh sb="4" eb="5">
      <t>イ</t>
    </rPh>
    <phoneticPr fontId="3"/>
  </si>
  <si>
    <t>個人
２位</t>
    <rPh sb="0" eb="2">
      <t>コジン</t>
    </rPh>
    <rPh sb="4" eb="5">
      <t>イ</t>
    </rPh>
    <phoneticPr fontId="3"/>
  </si>
  <si>
    <t>個人
３位</t>
    <rPh sb="0" eb="2">
      <t>コジン</t>
    </rPh>
    <rPh sb="4" eb="5">
      <t>イ</t>
    </rPh>
    <phoneticPr fontId="3"/>
  </si>
  <si>
    <t>個人
４位</t>
    <rPh sb="0" eb="2">
      <t>コジン</t>
    </rPh>
    <rPh sb="4" eb="5">
      <t>イ</t>
    </rPh>
    <phoneticPr fontId="3"/>
  </si>
  <si>
    <t>個人③</t>
    <rPh sb="0" eb="2">
      <t>コジン</t>
    </rPh>
    <phoneticPr fontId="3"/>
  </si>
  <si>
    <t>個人④</t>
    <rPh sb="0" eb="2">
      <t>コジン</t>
    </rPh>
    <phoneticPr fontId="3"/>
  </si>
  <si>
    <t>個人上位
個人①</t>
    <rPh sb="0" eb="2">
      <t>コジン</t>
    </rPh>
    <rPh sb="2" eb="4">
      <t>ジョウイ</t>
    </rPh>
    <rPh sb="5" eb="7">
      <t>コジン</t>
    </rPh>
    <phoneticPr fontId="3"/>
  </si>
  <si>
    <t>個人下位
個人②</t>
    <rPh sb="0" eb="2">
      <t>コジン</t>
    </rPh>
    <rPh sb="2" eb="4">
      <t>カイ</t>
    </rPh>
    <rPh sb="5" eb="7">
      <t>コジン</t>
    </rPh>
    <phoneticPr fontId="3"/>
  </si>
  <si>
    <t>競技</t>
    <rPh sb="0" eb="2">
      <t>きょうぎ</t>
    </rPh>
    <phoneticPr fontId="3" type="Hiragana"/>
  </si>
  <si>
    <t>新体操</t>
    <rPh sb="0" eb="3">
      <t>しんたいそう</t>
    </rPh>
    <phoneticPr fontId="3" type="Hiragana"/>
  </si>
  <si>
    <t>選手１</t>
    <rPh sb="0" eb="2">
      <t>せんしゅ</t>
    </rPh>
    <phoneticPr fontId="3" type="Hiragana"/>
  </si>
  <si>
    <t>選手２</t>
    <rPh sb="0" eb="2">
      <t>せんしゅ</t>
    </rPh>
    <phoneticPr fontId="3" type="Hiragana"/>
  </si>
  <si>
    <t>選手３</t>
    <rPh sb="0" eb="2">
      <t>せんしゅ</t>
    </rPh>
    <phoneticPr fontId="3" type="Hiragana"/>
  </si>
  <si>
    <t>選手４</t>
    <rPh sb="0" eb="2">
      <t>せんしゅ</t>
    </rPh>
    <phoneticPr fontId="3" type="Hiragana"/>
  </si>
  <si>
    <t>選手５</t>
    <rPh sb="0" eb="2">
      <t>せんしゅ</t>
    </rPh>
    <phoneticPr fontId="3" type="Hiragana"/>
  </si>
  <si>
    <t>選手６</t>
    <rPh sb="0" eb="2">
      <t>せんしゅ</t>
    </rPh>
    <phoneticPr fontId="3" type="Hiragana"/>
  </si>
  <si>
    <t>補欠１</t>
    <rPh sb="0" eb="2">
      <t>ほけつ</t>
    </rPh>
    <phoneticPr fontId="3" type="Hiragana"/>
  </si>
  <si>
    <t>補欠２</t>
    <rPh sb="0" eb="2">
      <t>ほけつ</t>
    </rPh>
    <phoneticPr fontId="3" type="Hiragana"/>
  </si>
  <si>
    <t>個人
上位</t>
    <rPh sb="0" eb="2">
      <t>こじん</t>
    </rPh>
    <rPh sb="3" eb="5">
      <t>じょうい</t>
    </rPh>
    <phoneticPr fontId="3" type="Hiragana"/>
  </si>
  <si>
    <t>個人
下位</t>
    <rPh sb="0" eb="2">
      <t>こじん</t>
    </rPh>
    <rPh sb="3" eb="5">
      <t>かい</t>
    </rPh>
    <phoneticPr fontId="3" type="Hiragana"/>
  </si>
  <si>
    <t>個人
１位</t>
    <rPh sb="0" eb="2">
      <t>こじん</t>
    </rPh>
    <rPh sb="4" eb="5">
      <t>い</t>
    </rPh>
    <phoneticPr fontId="3" type="Hiragana"/>
  </si>
  <si>
    <t>個人
２位</t>
    <rPh sb="0" eb="2">
      <t>こじん</t>
    </rPh>
    <rPh sb="4" eb="5">
      <t>い</t>
    </rPh>
    <phoneticPr fontId="3" type="Hiragana"/>
  </si>
  <si>
    <t>個人
３位</t>
    <rPh sb="0" eb="2">
      <t>こじん</t>
    </rPh>
    <rPh sb="4" eb="5">
      <t>い</t>
    </rPh>
    <phoneticPr fontId="3" type="Hiragana"/>
  </si>
  <si>
    <t>個人
４位</t>
    <rPh sb="0" eb="2">
      <t>こじん</t>
    </rPh>
    <rPh sb="4" eb="5">
      <t>い</t>
    </rPh>
    <phoneticPr fontId="3" type="Hiragana"/>
  </si>
  <si>
    <t>団体順位</t>
    <rPh sb="0" eb="2">
      <t>だんたい</t>
    </rPh>
    <rPh sb="2" eb="4">
      <t>じゅんい</t>
    </rPh>
    <phoneticPr fontId="3" type="Hiragana"/>
  </si>
  <si>
    <t>個人順位</t>
    <rPh sb="0" eb="2">
      <t>こじん</t>
    </rPh>
    <rPh sb="2" eb="4">
      <t>じゅんい</t>
    </rPh>
    <phoneticPr fontId="3" type="Hiragana"/>
  </si>
  <si>
    <t>・</t>
  </si>
  <si>
    <t>平成</t>
  </si>
  <si>
    <t>年</t>
  </si>
  <si>
    <t>月</t>
  </si>
  <si>
    <t>日</t>
  </si>
  <si>
    <t>高等学校長</t>
    <rPh sb="0" eb="2">
      <t>こうとう</t>
    </rPh>
    <rPh sb="2" eb="4">
      <t>がっこう</t>
    </rPh>
    <rPh sb="4" eb="5">
      <t>ちょう</t>
    </rPh>
    <phoneticPr fontId="3" type="Hiragana"/>
  </si>
  <si>
    <t>電子データでお願いします。</t>
    <rPh sb="0" eb="2">
      <t>でんし</t>
    </rPh>
    <rPh sb="7" eb="8">
      <t>ねが</t>
    </rPh>
    <phoneticPr fontId="5" type="Hiragana"/>
  </si>
  <si>
    <t>※男女で同一校の出場がある場合は、分かる様に記入をお願いします。</t>
    <rPh sb="1" eb="3">
      <t>ダンジョ</t>
    </rPh>
    <rPh sb="4" eb="6">
      <t>ドウイツ</t>
    </rPh>
    <rPh sb="6" eb="7">
      <t>コウ</t>
    </rPh>
    <rPh sb="8" eb="10">
      <t>シュツジョウ</t>
    </rPh>
    <rPh sb="13" eb="15">
      <t>バアイ</t>
    </rPh>
    <rPh sb="17" eb="18">
      <t>ワ</t>
    </rPh>
    <rPh sb="20" eb="21">
      <t>ヨウ</t>
    </rPh>
    <rPh sb="22" eb="24">
      <t>キニュウ</t>
    </rPh>
    <rPh sb="26" eb="27">
      <t>ネガ</t>
    </rPh>
    <phoneticPr fontId="3"/>
  </si>
  <si>
    <t>所属校ＤＡＴＡ</t>
    <rPh sb="0" eb="2">
      <t>しょぞく</t>
    </rPh>
    <rPh sb="2" eb="3">
      <t>こう</t>
    </rPh>
    <phoneticPr fontId="3" type="Hiragana"/>
  </si>
  <si>
    <t>〒番号</t>
    <rPh sb="1" eb="3">
      <t>ばんごう</t>
    </rPh>
    <phoneticPr fontId="3" type="Hiragana"/>
  </si>
  <si>
    <t>住所</t>
    <rPh sb="0" eb="2">
      <t>じゅうしょ</t>
    </rPh>
    <phoneticPr fontId="3" type="Hiragana"/>
  </si>
  <si>
    <t>電話番号</t>
    <rPh sb="0" eb="2">
      <t>でんわ</t>
    </rPh>
    <rPh sb="2" eb="4">
      <t>ばんごう</t>
    </rPh>
    <phoneticPr fontId="3" type="Hiragana"/>
  </si>
  <si>
    <t>住所ふりがな</t>
    <rPh sb="0" eb="2">
      <t>じゅうしょ</t>
    </rPh>
    <phoneticPr fontId="3" type="Hiragana"/>
  </si>
  <si>
    <t>ＦＡＸ</t>
    <phoneticPr fontId="3" type="Hiragana"/>
  </si>
  <si>
    <t>高等学校</t>
    <rPh sb="0" eb="4">
      <t>こうとうがっこう</t>
    </rPh>
    <phoneticPr fontId="3" type="Hiragana"/>
  </si>
  <si>
    <t>こうとうがっこう</t>
    <phoneticPr fontId="3"/>
  </si>
  <si>
    <t>種別</t>
    <rPh sb="0" eb="2">
      <t>シュベツ</t>
    </rPh>
    <phoneticPr fontId="5"/>
  </si>
  <si>
    <t>出場県</t>
    <rPh sb="0" eb="2">
      <t>しゅつじょう</t>
    </rPh>
    <rPh sb="2" eb="3">
      <t>けん</t>
    </rPh>
    <phoneticPr fontId="3" type="Hiragana"/>
  </si>
  <si>
    <t>種目</t>
    <rPh sb="0" eb="2">
      <t>しゅもく</t>
    </rPh>
    <phoneticPr fontId="3" type="Hiragana"/>
  </si>
  <si>
    <t>種別</t>
    <rPh sb="0" eb="2">
      <t>しゅべつ</t>
    </rPh>
    <phoneticPr fontId="3" type="Hiragana"/>
  </si>
  <si>
    <t>体操競技</t>
    <rPh sb="0" eb="2">
      <t>たいそう</t>
    </rPh>
    <rPh sb="2" eb="4">
      <t>きょうぎ</t>
    </rPh>
    <phoneticPr fontId="3" type="Hiragana"/>
  </si>
  <si>
    <t>男子</t>
    <rPh sb="0" eb="2">
      <t>だんし</t>
    </rPh>
    <phoneticPr fontId="3" type="Hiragana"/>
  </si>
  <si>
    <t>女子</t>
    <rPh sb="0" eb="2">
      <t>じょし</t>
    </rPh>
    <phoneticPr fontId="3" type="Hiragana"/>
  </si>
  <si>
    <t>種目</t>
    <rPh sb="0" eb="2">
      <t>シュモク</t>
    </rPh>
    <phoneticPr fontId="5"/>
  </si>
  <si>
    <t>新体操</t>
    <rPh sb="0" eb="3">
      <t>シンタイソウ</t>
    </rPh>
    <phoneticPr fontId="3"/>
  </si>
  <si>
    <t>種別</t>
    <rPh sb="0" eb="2">
      <t>シュベツ</t>
    </rPh>
    <phoneticPr fontId="3"/>
  </si>
  <si>
    <t>ＴＥＬ</t>
    <phoneticPr fontId="3"/>
  </si>
  <si>
    <t>※各データはシート「ＤＡＴＡ」に記入して下さい。一部、直接入力（水色の部分）していただく部分があります。入力漏れのないようご確認をお願いします。</t>
    <rPh sb="1" eb="2">
      <t>カク</t>
    </rPh>
    <rPh sb="16" eb="18">
      <t>キニュウ</t>
    </rPh>
    <rPh sb="20" eb="21">
      <t>クダ</t>
    </rPh>
    <rPh sb="24" eb="26">
      <t>イチブ</t>
    </rPh>
    <phoneticPr fontId="3"/>
  </si>
  <si>
    <t>に必ず加入することを条件とする。なお、複数校の監督を兼ねることはできません。</t>
    <rPh sb="1" eb="2">
      <t>カナラ</t>
    </rPh>
    <rPh sb="3" eb="5">
      <t>カニュウ</t>
    </rPh>
    <rPh sb="10" eb="12">
      <t>ジョウケン</t>
    </rPh>
    <rPh sb="19" eb="21">
      <t>フクスウ</t>
    </rPh>
    <rPh sb="21" eb="22">
      <t>コウ</t>
    </rPh>
    <rPh sb="23" eb="25">
      <t>カントク</t>
    </rPh>
    <rPh sb="26" eb="27">
      <t>カ</t>
    </rPh>
    <phoneticPr fontId="3"/>
  </si>
  <si>
    <t>新体操は個人①～④に入力</t>
    <rPh sb="0" eb="1">
      <t>しん</t>
    </rPh>
    <rPh sb="1" eb="3">
      <t>たいそう</t>
    </rPh>
    <rPh sb="4" eb="6">
      <t>こじん</t>
    </rPh>
    <rPh sb="10" eb="12">
      <t>にゅうりょく</t>
    </rPh>
    <phoneticPr fontId="3" type="Hiragana"/>
  </si>
  <si>
    <t>体操競技は、個人上位と下位へ入力</t>
    <rPh sb="0" eb="2">
      <t>たいそう</t>
    </rPh>
    <rPh sb="2" eb="4">
      <t>きょうぎ</t>
    </rPh>
    <rPh sb="6" eb="8">
      <t>こじん</t>
    </rPh>
    <rPh sb="8" eb="10">
      <t>じょうい</t>
    </rPh>
    <rPh sb="11" eb="13">
      <t>かい</t>
    </rPh>
    <rPh sb="14" eb="16">
      <t>にゅうりょく</t>
    </rPh>
    <phoneticPr fontId="3" type="Hiragana"/>
  </si>
  <si>
    <t>水</t>
  </si>
  <si>
    <t>木</t>
  </si>
  <si>
    <t>金</t>
  </si>
  <si>
    <t>土</t>
  </si>
  <si>
    <t>火</t>
  </si>
  <si>
    <t>令和５年</t>
    <rPh sb="0" eb="2">
      <t>レイワ</t>
    </rPh>
    <rPh sb="3" eb="4">
      <t>ネン</t>
    </rPh>
    <phoneticPr fontId="5"/>
  </si>
  <si>
    <t>女子15分ローテ</t>
    <rPh sb="0" eb="2">
      <t>ジョシ</t>
    </rPh>
    <rPh sb="4" eb="5">
      <t>フン</t>
    </rPh>
    <phoneticPr fontId="16"/>
  </si>
  <si>
    <t>男子12分ローテ</t>
    <rPh sb="0" eb="2">
      <t>ダンシ</t>
    </rPh>
    <rPh sb="4" eb="5">
      <t>フン</t>
    </rPh>
    <phoneticPr fontId="16"/>
  </si>
  <si>
    <t>体操競技選抜会議</t>
    <rPh sb="0" eb="2">
      <t>タイソウ</t>
    </rPh>
    <rPh sb="2" eb="4">
      <t>キョウギ</t>
    </rPh>
    <rPh sb="4" eb="6">
      <t>センバツ</t>
    </rPh>
    <rPh sb="6" eb="8">
      <t>カイギ</t>
    </rPh>
    <phoneticPr fontId="16"/>
  </si>
  <si>
    <t>カッティング
16:30～17:30</t>
    <phoneticPr fontId="16"/>
  </si>
  <si>
    <t>新体操選抜会議</t>
    <rPh sb="0" eb="7">
      <t>シンタイソウセンバツカイギ</t>
    </rPh>
    <phoneticPr fontId="16"/>
  </si>
  <si>
    <t>個人競技
10:45～13:30</t>
    <rPh sb="2" eb="4">
      <t>キョウギ</t>
    </rPh>
    <phoneticPr fontId="16"/>
  </si>
  <si>
    <t>男子手具点検</t>
    <rPh sb="0" eb="2">
      <t>ダンシ</t>
    </rPh>
    <rPh sb="2" eb="4">
      <t>テグ</t>
    </rPh>
    <rPh sb="4" eb="6">
      <t>テンケン</t>
    </rPh>
    <phoneticPr fontId="16"/>
  </si>
  <si>
    <t>集合・設営9:00～</t>
    <rPh sb="0" eb="2">
      <t>シュウゴウ</t>
    </rPh>
    <rPh sb="3" eb="5">
      <t>セツエイ</t>
    </rPh>
    <phoneticPr fontId="16"/>
  </si>
  <si>
    <t>県内役員・補助員</t>
    <rPh sb="0" eb="2">
      <t>ケンナイ</t>
    </rPh>
    <rPh sb="2" eb="4">
      <t>ヤクイン</t>
    </rPh>
    <rPh sb="5" eb="8">
      <t>ホジョイン</t>
    </rPh>
    <phoneticPr fontId="16"/>
  </si>
  <si>
    <t>開館8:00</t>
    <rPh sb="0" eb="2">
      <t>カイカン</t>
    </rPh>
    <phoneticPr fontId="16"/>
  </si>
  <si>
    <t>開館8:00</t>
    <phoneticPr fontId="16"/>
  </si>
  <si>
    <t>受付
8:00～</t>
    <phoneticPr fontId="16"/>
  </si>
  <si>
    <t>受付14:00～</t>
    <rPh sb="0" eb="2">
      <t>ウケツケ</t>
    </rPh>
    <phoneticPr fontId="16"/>
  </si>
  <si>
    <t>監督会議
10:05～10:25　　　　</t>
    <phoneticPr fontId="16"/>
  </si>
  <si>
    <t>補充上位</t>
    <rPh sb="0" eb="2">
      <t>ホジュウ</t>
    </rPh>
    <rPh sb="2" eb="4">
      <t>ジョウイ</t>
    </rPh>
    <phoneticPr fontId="3"/>
  </si>
  <si>
    <t>補充下位</t>
    <rPh sb="0" eb="2">
      <t>ほじゅう</t>
    </rPh>
    <rPh sb="2" eb="4">
      <t>かい</t>
    </rPh>
    <phoneticPr fontId="3" type="Hiragana"/>
  </si>
  <si>
    <t>補充
上位</t>
    <rPh sb="0" eb="2">
      <t>ほじゅう</t>
    </rPh>
    <rPh sb="3" eb="5">
      <t>じょうい</t>
    </rPh>
    <phoneticPr fontId="3" type="Hiragana"/>
  </si>
  <si>
    <t>補充
下位</t>
    <rPh sb="0" eb="2">
      <t>ほじゅう</t>
    </rPh>
    <rPh sb="3" eb="5">
      <t>かい</t>
    </rPh>
    <phoneticPr fontId="3" type="Hiragana"/>
  </si>
  <si>
    <t>補充
上位</t>
    <rPh sb="0" eb="2">
      <t>ホジュウ</t>
    </rPh>
    <rPh sb="3" eb="5">
      <t>ジョウイ</t>
    </rPh>
    <phoneticPr fontId="3"/>
  </si>
  <si>
    <t>補充
下位</t>
    <rPh sb="0" eb="2">
      <t>ホジュウ</t>
    </rPh>
    <rPh sb="3" eb="5">
      <t>カイ</t>
    </rPh>
    <phoneticPr fontId="3"/>
  </si>
  <si>
    <t>個人ﾌﾘｰｱｯﾌﾟ
8:15～８:55 
（各県10分）</t>
    <rPh sb="0" eb="2">
      <t>コジン</t>
    </rPh>
    <rPh sb="22" eb="24">
      <t>カクケン</t>
    </rPh>
    <rPh sb="26" eb="27">
      <t>フン</t>
    </rPh>
    <phoneticPr fontId="16"/>
  </si>
  <si>
    <t>個人公式練習
８:55～９:５９
（手具点検
含む）</t>
    <rPh sb="18" eb="19">
      <t>テ</t>
    </rPh>
    <rPh sb="19" eb="20">
      <t>グ</t>
    </rPh>
    <rPh sb="20" eb="22">
      <t>テンケン</t>
    </rPh>
    <rPh sb="23" eb="24">
      <t>フク</t>
    </rPh>
    <phoneticPr fontId="16"/>
  </si>
  <si>
    <t>審判会議
9:45～10:00</t>
    <phoneticPr fontId="16"/>
  </si>
  <si>
    <t>オーダー表兼得点表</t>
    <rPh sb="4" eb="5">
      <t>ヒョウ</t>
    </rPh>
    <rPh sb="5" eb="6">
      <t>ケン</t>
    </rPh>
    <rPh sb="6" eb="9">
      <t>トクテンヒョウ</t>
    </rPh>
    <phoneticPr fontId="3"/>
  </si>
  <si>
    <t>種目開始時</t>
    <rPh sb="0" eb="5">
      <t>シュモクカイシジ</t>
    </rPh>
    <phoneticPr fontId="3"/>
  </si>
  <si>
    <t>各種目D1に提出</t>
    <rPh sb="0" eb="3">
      <t>カクシュモク</t>
    </rPh>
    <rPh sb="6" eb="8">
      <t>テイシュツ</t>
    </rPh>
    <phoneticPr fontId="3"/>
  </si>
  <si>
    <t>体操競技・新体操競技</t>
    <rPh sb="0" eb="2">
      <t>タイソウ</t>
    </rPh>
    <rPh sb="2" eb="4">
      <t>キョウギ</t>
    </rPh>
    <rPh sb="5" eb="8">
      <t>シンタイソウ</t>
    </rPh>
    <rPh sb="8" eb="10">
      <t>キョウギ</t>
    </rPh>
    <phoneticPr fontId="16"/>
  </si>
  <si>
    <t>個人選手交代申告書</t>
    <rPh sb="0" eb="2">
      <t>コジン</t>
    </rPh>
    <rPh sb="2" eb="4">
      <t>センシュ</t>
    </rPh>
    <rPh sb="4" eb="6">
      <t>コウタイ</t>
    </rPh>
    <rPh sb="6" eb="9">
      <t>シンコクショ</t>
    </rPh>
    <phoneticPr fontId="16"/>
  </si>
  <si>
    <t>申出期限</t>
    <rPh sb="0" eb="1">
      <t>モウ</t>
    </rPh>
    <rPh sb="1" eb="2">
      <t>デ</t>
    </rPh>
    <rPh sb="2" eb="4">
      <t>キゲン</t>
    </rPh>
    <phoneticPr fontId="16"/>
  </si>
  <si>
    <t>大会開会式の３日前　１７：００</t>
    <rPh sb="0" eb="2">
      <t>タイカイ</t>
    </rPh>
    <rPh sb="2" eb="5">
      <t>カイカイシキ</t>
    </rPh>
    <rPh sb="7" eb="9">
      <t>ニチマエ</t>
    </rPh>
    <phoneticPr fontId="5"/>
  </si>
  <si>
    <t>申　出　先</t>
    <rPh sb="0" eb="1">
      <t>モウ</t>
    </rPh>
    <rPh sb="2" eb="3">
      <t>デ</t>
    </rPh>
    <rPh sb="4" eb="5">
      <t>サキ</t>
    </rPh>
    <phoneticPr fontId="16"/>
  </si>
  <si>
    <t>該当県の委員長より開催県の大会事務局</t>
    <rPh sb="0" eb="2">
      <t>ガイトウ</t>
    </rPh>
    <rPh sb="2" eb="3">
      <t>ケン</t>
    </rPh>
    <rPh sb="4" eb="7">
      <t>イインチョウ</t>
    </rPh>
    <rPh sb="9" eb="12">
      <t>カイサイケン</t>
    </rPh>
    <rPh sb="13" eb="15">
      <t>タイカイ</t>
    </rPh>
    <rPh sb="15" eb="18">
      <t>ジムキョク</t>
    </rPh>
    <phoneticPr fontId="5"/>
  </si>
  <si>
    <t>提出期限</t>
    <rPh sb="0" eb="2">
      <t>テイシュツ</t>
    </rPh>
    <rPh sb="2" eb="4">
      <t>キゲン</t>
    </rPh>
    <phoneticPr fontId="16"/>
  </si>
  <si>
    <t>大会当日受付時</t>
    <rPh sb="0" eb="2">
      <t>タイカイ</t>
    </rPh>
    <rPh sb="2" eb="4">
      <t>トウジツ</t>
    </rPh>
    <rPh sb="4" eb="6">
      <t>ウケツケ</t>
    </rPh>
    <rPh sb="6" eb="7">
      <t>ジ</t>
    </rPh>
    <phoneticPr fontId="5"/>
  </si>
  <si>
    <t>提　出　先</t>
    <rPh sb="0" eb="1">
      <t>ツツミ</t>
    </rPh>
    <rPh sb="2" eb="3">
      <t>デ</t>
    </rPh>
    <rPh sb="4" eb="5">
      <t>サキ</t>
    </rPh>
    <phoneticPr fontId="16"/>
  </si>
  <si>
    <t>開催県の大会事務局</t>
    <rPh sb="0" eb="3">
      <t>カイサイケン</t>
    </rPh>
    <rPh sb="4" eb="6">
      <t>タイカイ</t>
    </rPh>
    <rPh sb="6" eb="9">
      <t>ジムキョク</t>
    </rPh>
    <phoneticPr fontId="16"/>
  </si>
  <si>
    <t>　下記のとおり選手の交代を申請いたします。</t>
    <rPh sb="1" eb="3">
      <t>カキ</t>
    </rPh>
    <rPh sb="7" eb="9">
      <t>センシュ</t>
    </rPh>
    <rPh sb="10" eb="12">
      <t>コウタイ</t>
    </rPh>
    <rPh sb="13" eb="15">
      <t>シンセイ</t>
    </rPh>
    <phoneticPr fontId="16"/>
  </si>
  <si>
    <t>都道府県名</t>
    <rPh sb="0" eb="4">
      <t>トドウフケン</t>
    </rPh>
    <rPh sb="4" eb="5">
      <t>メイ</t>
    </rPh>
    <phoneticPr fontId="16"/>
  </si>
  <si>
    <t>競技種別</t>
    <rPh sb="0" eb="2">
      <t>キョウギ</t>
    </rPh>
    <rPh sb="2" eb="4">
      <t>シュベツ</t>
    </rPh>
    <phoneticPr fontId="16"/>
  </si>
  <si>
    <t>掲載頁</t>
    <rPh sb="0" eb="2">
      <t>ケイサイ</t>
    </rPh>
    <rPh sb="2" eb="3">
      <t>ページ</t>
    </rPh>
    <phoneticPr fontId="16"/>
  </si>
  <si>
    <t>正　選　手　（　　～　を　）</t>
    <rPh sb="0" eb="1">
      <t>セイ</t>
    </rPh>
    <rPh sb="2" eb="3">
      <t>セン</t>
    </rPh>
    <rPh sb="4" eb="5">
      <t>テ</t>
    </rPh>
    <phoneticPr fontId="16"/>
  </si>
  <si>
    <t>補　充　選　手　（　　～　に　）</t>
    <rPh sb="0" eb="1">
      <t>タスク</t>
    </rPh>
    <rPh sb="2" eb="3">
      <t>ミツル</t>
    </rPh>
    <rPh sb="4" eb="5">
      <t>セン</t>
    </rPh>
    <rPh sb="6" eb="7">
      <t>テ</t>
    </rPh>
    <phoneticPr fontId="16"/>
  </si>
  <si>
    <t>背番号</t>
    <phoneticPr fontId="16"/>
  </si>
  <si>
    <t>学　　校　　名</t>
    <rPh sb="0" eb="1">
      <t>ガク</t>
    </rPh>
    <rPh sb="3" eb="4">
      <t>コウ</t>
    </rPh>
    <rPh sb="6" eb="7">
      <t>メイ</t>
    </rPh>
    <phoneticPr fontId="16"/>
  </si>
  <si>
    <t>学年</t>
    <rPh sb="0" eb="2">
      <t>ガクネン</t>
    </rPh>
    <phoneticPr fontId="16"/>
  </si>
  <si>
    <t>フ　リ　ガ　ナ</t>
  </si>
  <si>
    <t>選　　手　　名</t>
    <rPh sb="0" eb="1">
      <t>セン</t>
    </rPh>
    <rPh sb="3" eb="4">
      <t>テ</t>
    </rPh>
    <rPh sb="6" eb="7">
      <t>メイ</t>
    </rPh>
    <phoneticPr fontId="16"/>
  </si>
  <si>
    <t>月</t>
    <rPh sb="0" eb="1">
      <t>ガツ</t>
    </rPh>
    <phoneticPr fontId="16"/>
  </si>
  <si>
    <t>日</t>
    <rPh sb="0" eb="1">
      <t>ニチ</t>
    </rPh>
    <phoneticPr fontId="16"/>
  </si>
  <si>
    <t>県高等学校体育連盟体操専門部委員長</t>
    <rPh sb="0" eb="1">
      <t>ケン</t>
    </rPh>
    <phoneticPr fontId="5"/>
  </si>
  <si>
    <t>㊞</t>
  </si>
  <si>
    <t>北海道</t>
    <rPh sb="0" eb="3">
      <t>ホッカイドウ</t>
    </rPh>
    <phoneticPr fontId="16"/>
  </si>
  <si>
    <t>C1</t>
    <phoneticPr fontId="5"/>
  </si>
  <si>
    <t>青森県</t>
    <rPh sb="0" eb="3">
      <t>アオモリケン</t>
    </rPh>
    <phoneticPr fontId="16"/>
  </si>
  <si>
    <t>C2</t>
    <phoneticPr fontId="5"/>
  </si>
  <si>
    <t>岩手県</t>
    <rPh sb="0" eb="3">
      <t>イワテケン</t>
    </rPh>
    <phoneticPr fontId="16"/>
  </si>
  <si>
    <t>宮城県</t>
    <rPh sb="0" eb="3">
      <t>ミヤギケン</t>
    </rPh>
    <phoneticPr fontId="16"/>
  </si>
  <si>
    <t>秋田県</t>
    <rPh sb="0" eb="3">
      <t>アキタケン</t>
    </rPh>
    <phoneticPr fontId="16"/>
  </si>
  <si>
    <t>山形県</t>
    <rPh sb="0" eb="3">
      <t>ヤマガタケン</t>
    </rPh>
    <phoneticPr fontId="16"/>
  </si>
  <si>
    <t>福島県</t>
    <rPh sb="0" eb="3">
      <t>フクシマケン</t>
    </rPh>
    <phoneticPr fontId="16"/>
  </si>
  <si>
    <t>茨城県</t>
    <rPh sb="0" eb="3">
      <t>イバラギケン</t>
    </rPh>
    <phoneticPr fontId="16"/>
  </si>
  <si>
    <t>栃木県</t>
    <rPh sb="0" eb="3">
      <t>トチギケン</t>
    </rPh>
    <phoneticPr fontId="16"/>
  </si>
  <si>
    <t>群馬県</t>
    <rPh sb="0" eb="3">
      <t>グンマケン</t>
    </rPh>
    <phoneticPr fontId="16"/>
  </si>
  <si>
    <t>埼玉県</t>
    <rPh sb="0" eb="3">
      <t>サイタマケン</t>
    </rPh>
    <phoneticPr fontId="16"/>
  </si>
  <si>
    <t>千葉県</t>
    <rPh sb="0" eb="3">
      <t>チバケン</t>
    </rPh>
    <phoneticPr fontId="16"/>
  </si>
  <si>
    <t>東京都</t>
    <rPh sb="0" eb="3">
      <t>トウキョウト</t>
    </rPh>
    <phoneticPr fontId="16"/>
  </si>
  <si>
    <t>神奈川県</t>
    <rPh sb="0" eb="4">
      <t>カナガワケン</t>
    </rPh>
    <phoneticPr fontId="16"/>
  </si>
  <si>
    <t>新潟県</t>
    <rPh sb="0" eb="3">
      <t>ニイガタケン</t>
    </rPh>
    <phoneticPr fontId="16"/>
  </si>
  <si>
    <t>富山県</t>
    <rPh sb="0" eb="3">
      <t>トヤマケン</t>
    </rPh>
    <phoneticPr fontId="16"/>
  </si>
  <si>
    <t>石川県</t>
    <rPh sb="0" eb="3">
      <t>イシカワケン</t>
    </rPh>
    <phoneticPr fontId="16"/>
  </si>
  <si>
    <t>佐賀県</t>
  </si>
  <si>
    <t>山梨県</t>
    <rPh sb="0" eb="3">
      <t>ヤマナシケン</t>
    </rPh>
    <phoneticPr fontId="16"/>
  </si>
  <si>
    <t>長野県</t>
    <rPh sb="0" eb="3">
      <t>ナガノケン</t>
    </rPh>
    <phoneticPr fontId="16"/>
  </si>
  <si>
    <t>岐阜県</t>
    <rPh sb="0" eb="3">
      <t>ギフケン</t>
    </rPh>
    <phoneticPr fontId="16"/>
  </si>
  <si>
    <t>静岡県</t>
    <rPh sb="0" eb="3">
      <t>シズオカケン</t>
    </rPh>
    <phoneticPr fontId="16"/>
  </si>
  <si>
    <t>愛知県</t>
    <rPh sb="0" eb="3">
      <t>アイチケン</t>
    </rPh>
    <phoneticPr fontId="16"/>
  </si>
  <si>
    <t>三重県</t>
    <rPh sb="0" eb="3">
      <t>ミエケン</t>
    </rPh>
    <phoneticPr fontId="16"/>
  </si>
  <si>
    <t>滋賀県</t>
    <rPh sb="0" eb="3">
      <t>シガケン</t>
    </rPh>
    <phoneticPr fontId="16"/>
  </si>
  <si>
    <t>京都府</t>
    <rPh sb="0" eb="3">
      <t>キョウトフ</t>
    </rPh>
    <phoneticPr fontId="16"/>
  </si>
  <si>
    <t>大阪府</t>
    <rPh sb="0" eb="3">
      <t>オオサカフ</t>
    </rPh>
    <phoneticPr fontId="16"/>
  </si>
  <si>
    <t>兵庫県</t>
    <rPh sb="0" eb="3">
      <t>ヒョウゴケン</t>
    </rPh>
    <phoneticPr fontId="16"/>
  </si>
  <si>
    <t>奈良県</t>
    <rPh sb="0" eb="3">
      <t>ナラケン</t>
    </rPh>
    <phoneticPr fontId="16"/>
  </si>
  <si>
    <t>和歌山県</t>
    <rPh sb="0" eb="4">
      <t>ワカヤマケン</t>
    </rPh>
    <phoneticPr fontId="16"/>
  </si>
  <si>
    <t>鳥取県</t>
    <rPh sb="0" eb="3">
      <t>トットリケン</t>
    </rPh>
    <phoneticPr fontId="16"/>
  </si>
  <si>
    <t>島根県</t>
    <rPh sb="0" eb="3">
      <t>シマネケン</t>
    </rPh>
    <phoneticPr fontId="16"/>
  </si>
  <si>
    <t>岡山県</t>
    <rPh sb="0" eb="3">
      <t>オカヤマケン</t>
    </rPh>
    <phoneticPr fontId="16"/>
  </si>
  <si>
    <t>広島県</t>
    <rPh sb="0" eb="3">
      <t>ヒロシマケン</t>
    </rPh>
    <phoneticPr fontId="16"/>
  </si>
  <si>
    <t>山口県</t>
    <rPh sb="0" eb="3">
      <t>ヤマグチケン</t>
    </rPh>
    <phoneticPr fontId="16"/>
  </si>
  <si>
    <t>徳島県</t>
    <rPh sb="0" eb="3">
      <t>トクシマケン</t>
    </rPh>
    <phoneticPr fontId="16"/>
  </si>
  <si>
    <t>香川県</t>
    <rPh sb="0" eb="3">
      <t>カガワケン</t>
    </rPh>
    <phoneticPr fontId="16"/>
  </si>
  <si>
    <t>愛媛県</t>
    <rPh sb="0" eb="3">
      <t>エヒメケン</t>
    </rPh>
    <phoneticPr fontId="16"/>
  </si>
  <si>
    <t>高知県</t>
    <rPh sb="0" eb="3">
      <t>コウチケン</t>
    </rPh>
    <phoneticPr fontId="16"/>
  </si>
  <si>
    <t>福岡県</t>
    <rPh sb="0" eb="3">
      <t>フクオカケン</t>
    </rPh>
    <phoneticPr fontId="16"/>
  </si>
  <si>
    <t>佐賀県</t>
    <rPh sb="0" eb="3">
      <t>サガケン</t>
    </rPh>
    <phoneticPr fontId="16"/>
  </si>
  <si>
    <t>長崎県</t>
    <rPh sb="0" eb="3">
      <t>ナガサキケン</t>
    </rPh>
    <phoneticPr fontId="16"/>
  </si>
  <si>
    <t>熊本県</t>
    <rPh sb="0" eb="3">
      <t>クマモトケン</t>
    </rPh>
    <phoneticPr fontId="16"/>
  </si>
  <si>
    <t>大分県</t>
    <rPh sb="0" eb="3">
      <t>オオイタケン</t>
    </rPh>
    <phoneticPr fontId="16"/>
  </si>
  <si>
    <t>宮崎県</t>
    <rPh sb="0" eb="3">
      <t>ミヤザキケン</t>
    </rPh>
    <phoneticPr fontId="16"/>
  </si>
  <si>
    <t>鹿児島県</t>
    <rPh sb="0" eb="4">
      <t>カゴシマケン</t>
    </rPh>
    <phoneticPr fontId="16"/>
  </si>
  <si>
    <t>沖縄県</t>
    <rPh sb="0" eb="3">
      <t>オキナワケン</t>
    </rPh>
    <phoneticPr fontId="16"/>
  </si>
  <si>
    <t>（別紙２）</t>
    <rPh sb="1" eb="3">
      <t>ベッシ</t>
    </rPh>
    <phoneticPr fontId="3"/>
  </si>
  <si>
    <t>会長　　様</t>
    <rPh sb="0" eb="2">
      <t>カイチョウ</t>
    </rPh>
    <rPh sb="4" eb="5">
      <t>サマ</t>
    </rPh>
    <phoneticPr fontId="3"/>
  </si>
  <si>
    <t>④</t>
    <phoneticPr fontId="3"/>
  </si>
  <si>
    <t>⑤</t>
    <phoneticPr fontId="3"/>
  </si>
  <si>
    <t>⑥</t>
    <phoneticPr fontId="3"/>
  </si>
  <si>
    <t>⑦</t>
    <phoneticPr fontId="3"/>
  </si>
  <si>
    <t>⑧</t>
    <phoneticPr fontId="3"/>
  </si>
  <si>
    <t>令和１年</t>
    <rPh sb="0" eb="2">
      <t>レイワ</t>
    </rPh>
    <rPh sb="3" eb="4">
      <t>ネン</t>
    </rPh>
    <phoneticPr fontId="5"/>
  </si>
  <si>
    <t>令和２年</t>
    <rPh sb="0" eb="2">
      <t>レイワ</t>
    </rPh>
    <rPh sb="3" eb="4">
      <t>ネン</t>
    </rPh>
    <phoneticPr fontId="5"/>
  </si>
  <si>
    <t>令和３年</t>
    <rPh sb="0" eb="2">
      <t>レイワ</t>
    </rPh>
    <rPh sb="3" eb="4">
      <t>ネン</t>
    </rPh>
    <phoneticPr fontId="5"/>
  </si>
  <si>
    <t>令和４年</t>
    <rPh sb="0" eb="2">
      <t>レイワ</t>
    </rPh>
    <rPh sb="3" eb="4">
      <t>ネン</t>
    </rPh>
    <phoneticPr fontId="5"/>
  </si>
  <si>
    <t>令和６年</t>
    <rPh sb="0" eb="2">
      <t>レイワ</t>
    </rPh>
    <rPh sb="3" eb="4">
      <t>ネン</t>
    </rPh>
    <phoneticPr fontId="5"/>
  </si>
  <si>
    <t>令和７年</t>
    <rPh sb="0" eb="2">
      <t>レイワ</t>
    </rPh>
    <rPh sb="3" eb="4">
      <t>ネン</t>
    </rPh>
    <phoneticPr fontId="5"/>
  </si>
  <si>
    <t>令和８年</t>
    <rPh sb="0" eb="2">
      <t>レイワ</t>
    </rPh>
    <rPh sb="3" eb="4">
      <t>ネン</t>
    </rPh>
    <phoneticPr fontId="5"/>
  </si>
  <si>
    <t>第71回　東海高等学校総合体育大会</t>
    <phoneticPr fontId="16"/>
  </si>
  <si>
    <t>第70回　東海高等学校総合体育大会</t>
  </si>
  <si>
    <t>21日(金)</t>
    <phoneticPr fontId="16"/>
  </si>
  <si>
    <t>22日(土)</t>
    <phoneticPr fontId="16"/>
  </si>
  <si>
    <t>23日(日）</t>
    <phoneticPr fontId="16"/>
  </si>
  <si>
    <t>男子アップ
8:00～9:03
女子アップ
8:00～9:15</t>
    <phoneticPr fontId="16"/>
  </si>
  <si>
    <t>監督会議
8:30～9:00</t>
    <rPh sb="0" eb="2">
      <t>カントク</t>
    </rPh>
    <phoneticPr fontId="16"/>
  </si>
  <si>
    <t>審判研修
9：00～9：45</t>
    <rPh sb="0" eb="2">
      <t>シンパン</t>
    </rPh>
    <rPh sb="2" eb="4">
      <t>ケンシュウ</t>
    </rPh>
    <phoneticPr fontId="16"/>
  </si>
  <si>
    <t>男子１班
２種目めから
12分ﾛｰﾃ練習
9:03～10:15
女子１班
１種目めから
12分ﾛｰﾃ練習
9:15～10:15</t>
    <rPh sb="1" eb="2">
      <t>シ</t>
    </rPh>
    <rPh sb="3" eb="4">
      <t>ハン</t>
    </rPh>
    <rPh sb="6" eb="8">
      <t>シュモク</t>
    </rPh>
    <rPh sb="14" eb="15">
      <t>フン</t>
    </rPh>
    <rPh sb="18" eb="20">
      <t>レンシュウ</t>
    </rPh>
    <rPh sb="32" eb="34">
      <t>ジョシ</t>
    </rPh>
    <rPh sb="35" eb="36">
      <t>ハン</t>
    </rPh>
    <rPh sb="38" eb="40">
      <t>シュモク</t>
    </rPh>
    <rPh sb="46" eb="47">
      <t>フン</t>
    </rPh>
    <rPh sb="50" eb="52">
      <t>レンシュウ</t>
    </rPh>
    <phoneticPr fontId="16"/>
  </si>
  <si>
    <t>審判会議
9:15～9:45</t>
    <phoneticPr fontId="16"/>
  </si>
  <si>
    <t>10:30～10:40　開始式</t>
    <phoneticPr fontId="16"/>
  </si>
  <si>
    <t>昼食・休憩
13:10～14:20</t>
    <phoneticPr fontId="16"/>
  </si>
  <si>
    <t>団体ﾌﾘｰｱｯﾌﾟ
13:30～14:02
（各県8分）</t>
    <rPh sb="0" eb="2">
      <t>ダンタイ</t>
    </rPh>
    <rPh sb="23" eb="25">
      <t>カクケン</t>
    </rPh>
    <rPh sb="26" eb="27">
      <t>フン</t>
    </rPh>
    <phoneticPr fontId="16"/>
  </si>
  <si>
    <t>昼食・休憩
13:30～14:10</t>
    <phoneticPr fontId="16"/>
  </si>
  <si>
    <t>団体公式練習
14:02～14:50
（１チーム６分）</t>
    <rPh sb="0" eb="2">
      <t>ダンタイ</t>
    </rPh>
    <rPh sb="2" eb="4">
      <t>コウシキ</t>
    </rPh>
    <rPh sb="4" eb="6">
      <t>レンシュウ</t>
    </rPh>
    <rPh sb="25" eb="26">
      <t>フン</t>
    </rPh>
    <phoneticPr fontId="16"/>
  </si>
  <si>
    <t>（女子）
審判研修
14：10～14：40</t>
    <rPh sb="1" eb="3">
      <t>ジョシ</t>
    </rPh>
    <rPh sb="5" eb="9">
      <t>シンパンケンシュウ</t>
    </rPh>
    <phoneticPr fontId="16"/>
  </si>
  <si>
    <t>団体競技
14:55～16:00</t>
    <rPh sb="2" eb="4">
      <t>キョウギ</t>
    </rPh>
    <phoneticPr fontId="16"/>
  </si>
  <si>
    <t>男子１班割当練習
15:30～16:42
女子１班割当練習
15:30～16:30
男子２班割当練習
16:50～18:02
女子２班割当練習
16:50～17:50
＜男子開始種目＞
三重：ゆ　か　
愛知：あん馬
静岡：つり輪
岐阜：跳　馬
個人：平行棒
＜女子開始種目＞
三重：跳　馬
愛知：段違い
静岡：平均台
岐阜：ゆ　か</t>
    <rPh sb="85" eb="87">
      <t>ダンシ</t>
    </rPh>
    <rPh sb="87" eb="89">
      <t>カイシ</t>
    </rPh>
    <rPh sb="89" eb="91">
      <t>シュモク</t>
    </rPh>
    <rPh sb="93" eb="95">
      <t>ミエ</t>
    </rPh>
    <rPh sb="101" eb="103">
      <t>アイチ</t>
    </rPh>
    <rPh sb="106" eb="107">
      <t>バ</t>
    </rPh>
    <rPh sb="108" eb="110">
      <t>シズオカ</t>
    </rPh>
    <rPh sb="113" eb="114">
      <t>ワ</t>
    </rPh>
    <rPh sb="115" eb="117">
      <t>ギフ</t>
    </rPh>
    <rPh sb="122" eb="124">
      <t>コジン</t>
    </rPh>
    <rPh sb="125" eb="128">
      <t>ヘイコウボウ</t>
    </rPh>
    <rPh sb="130" eb="132">
      <t>ジョシ</t>
    </rPh>
    <rPh sb="132" eb="134">
      <t>カイシ</t>
    </rPh>
    <rPh sb="134" eb="136">
      <t>シュモク</t>
    </rPh>
    <rPh sb="138" eb="140">
      <t>ミエ</t>
    </rPh>
    <rPh sb="145" eb="147">
      <t>アイチ</t>
    </rPh>
    <rPh sb="148" eb="150">
      <t>ダンチガ</t>
    </rPh>
    <rPh sb="152" eb="154">
      <t>シズオカ</t>
    </rPh>
    <rPh sb="155" eb="158">
      <t>ヘイキンダイ</t>
    </rPh>
    <rPh sb="159" eb="161">
      <t>ギフ</t>
    </rPh>
    <phoneticPr fontId="16"/>
  </si>
  <si>
    <t>受付　15：50～</t>
    <rPh sb="0" eb="2">
      <t>ウケツケ</t>
    </rPh>
    <phoneticPr fontId="16"/>
  </si>
  <si>
    <t>表彰・閉会式　16:20～16:30</t>
    <rPh sb="0" eb="2">
      <t>ヒョウショウ</t>
    </rPh>
    <rPh sb="3" eb="6">
      <t>ヘイカイシキ</t>
    </rPh>
    <phoneticPr fontId="16"/>
  </si>
  <si>
    <t>表彰　17:00～17:20</t>
    <phoneticPr fontId="16"/>
  </si>
  <si>
    <t>カッティング
セッティング
17:20～17:50</t>
    <phoneticPr fontId="16"/>
  </si>
  <si>
    <t>令和６年５月１０日</t>
    <rPh sb="0" eb="2">
      <t>れいわ</t>
    </rPh>
    <rPh sb="3" eb="4">
      <t>ねん</t>
    </rPh>
    <rPh sb="5" eb="6">
      <t>がつ</t>
    </rPh>
    <rPh sb="8" eb="9">
      <t>にち</t>
    </rPh>
    <phoneticPr fontId="3" type="Hiragana"/>
  </si>
  <si>
    <t>令和６年５月１１日</t>
    <rPh sb="0" eb="2">
      <t>れいわ</t>
    </rPh>
    <rPh sb="3" eb="4">
      <t>ねん</t>
    </rPh>
    <rPh sb="5" eb="6">
      <t>がつ</t>
    </rPh>
    <rPh sb="8" eb="9">
      <t>にち</t>
    </rPh>
    <phoneticPr fontId="3" type="Hiragana"/>
  </si>
  <si>
    <t>令和６年５月１２日</t>
    <rPh sb="0" eb="2">
      <t>れいわ</t>
    </rPh>
    <rPh sb="3" eb="4">
      <t>ねん</t>
    </rPh>
    <rPh sb="5" eb="6">
      <t>がつ</t>
    </rPh>
    <rPh sb="8" eb="9">
      <t>にち</t>
    </rPh>
    <phoneticPr fontId="3" type="Hiragana"/>
  </si>
  <si>
    <t>令和６年５月１３日</t>
    <rPh sb="0" eb="2">
      <t>れいわ</t>
    </rPh>
    <rPh sb="3" eb="4">
      <t>ねん</t>
    </rPh>
    <rPh sb="5" eb="6">
      <t>がつ</t>
    </rPh>
    <rPh sb="8" eb="9">
      <t>にち</t>
    </rPh>
    <phoneticPr fontId="3" type="Hiragana"/>
  </si>
  <si>
    <t>令和６年５月１４日</t>
    <rPh sb="0" eb="2">
      <t>れいわ</t>
    </rPh>
    <rPh sb="3" eb="4">
      <t>ねん</t>
    </rPh>
    <rPh sb="5" eb="6">
      <t>がつ</t>
    </rPh>
    <rPh sb="8" eb="9">
      <t>にち</t>
    </rPh>
    <phoneticPr fontId="3" type="Hiragana"/>
  </si>
  <si>
    <t>令和６年５月１５日</t>
    <rPh sb="0" eb="2">
      <t>れいわ</t>
    </rPh>
    <rPh sb="3" eb="4">
      <t>ねん</t>
    </rPh>
    <rPh sb="5" eb="6">
      <t>がつ</t>
    </rPh>
    <rPh sb="8" eb="9">
      <t>にち</t>
    </rPh>
    <phoneticPr fontId="3" type="Hiragana"/>
  </si>
  <si>
    <t>令和６年５月１６日</t>
    <rPh sb="0" eb="2">
      <t>れいわ</t>
    </rPh>
    <rPh sb="3" eb="4">
      <t>ねん</t>
    </rPh>
    <rPh sb="5" eb="6">
      <t>がつ</t>
    </rPh>
    <rPh sb="8" eb="9">
      <t>にち</t>
    </rPh>
    <phoneticPr fontId="3" type="Hiragana"/>
  </si>
  <si>
    <t>令和６年５月１７日</t>
    <rPh sb="0" eb="2">
      <t>れいわ</t>
    </rPh>
    <rPh sb="3" eb="4">
      <t>ねん</t>
    </rPh>
    <rPh sb="5" eb="6">
      <t>がつ</t>
    </rPh>
    <rPh sb="8" eb="9">
      <t>にち</t>
    </rPh>
    <phoneticPr fontId="3" type="Hiragana"/>
  </si>
  <si>
    <t>令和６年５月１８日</t>
    <rPh sb="0" eb="2">
      <t>れいわ</t>
    </rPh>
    <rPh sb="3" eb="4">
      <t>ねん</t>
    </rPh>
    <rPh sb="5" eb="6">
      <t>がつ</t>
    </rPh>
    <rPh sb="8" eb="9">
      <t>にち</t>
    </rPh>
    <phoneticPr fontId="3" type="Hiragana"/>
  </si>
  <si>
    <t>令和６年５月１９日</t>
    <rPh sb="0" eb="2">
      <t>れいわ</t>
    </rPh>
    <rPh sb="3" eb="4">
      <t>ねん</t>
    </rPh>
    <rPh sb="5" eb="6">
      <t>がつ</t>
    </rPh>
    <rPh sb="8" eb="9">
      <t>にち</t>
    </rPh>
    <phoneticPr fontId="3" type="Hiragana"/>
  </si>
  <si>
    <t>令和６年５月２０日</t>
    <rPh sb="0" eb="2">
      <t>れいわ</t>
    </rPh>
    <rPh sb="3" eb="4">
      <t>ねん</t>
    </rPh>
    <rPh sb="5" eb="6">
      <t>がつ</t>
    </rPh>
    <rPh sb="8" eb="9">
      <t>にち</t>
    </rPh>
    <phoneticPr fontId="3" type="Hiragana"/>
  </si>
  <si>
    <t>令和６年５月２１日</t>
    <rPh sb="0" eb="2">
      <t>れいわ</t>
    </rPh>
    <rPh sb="3" eb="4">
      <t>ねん</t>
    </rPh>
    <rPh sb="5" eb="6">
      <t>がつ</t>
    </rPh>
    <rPh sb="8" eb="9">
      <t>にち</t>
    </rPh>
    <phoneticPr fontId="3" type="Hiragana"/>
  </si>
  <si>
    <t>令和６年５月２２日</t>
    <rPh sb="0" eb="2">
      <t>れいわ</t>
    </rPh>
    <rPh sb="3" eb="4">
      <t>ねん</t>
    </rPh>
    <rPh sb="5" eb="6">
      <t>がつ</t>
    </rPh>
    <rPh sb="8" eb="9">
      <t>にち</t>
    </rPh>
    <phoneticPr fontId="3" type="Hiragana"/>
  </si>
  <si>
    <t>令和６年５月２３日</t>
    <rPh sb="0" eb="2">
      <t>れいわ</t>
    </rPh>
    <rPh sb="3" eb="4">
      <t>ねん</t>
    </rPh>
    <rPh sb="5" eb="6">
      <t>がつ</t>
    </rPh>
    <rPh sb="8" eb="9">
      <t>にち</t>
    </rPh>
    <phoneticPr fontId="3" type="Hiragana"/>
  </si>
  <si>
    <t>令和６年５月２４日</t>
    <rPh sb="0" eb="2">
      <t>れいわ</t>
    </rPh>
    <rPh sb="3" eb="4">
      <t>ねん</t>
    </rPh>
    <rPh sb="5" eb="6">
      <t>がつ</t>
    </rPh>
    <rPh sb="8" eb="9">
      <t>にち</t>
    </rPh>
    <phoneticPr fontId="3" type="Hiragana"/>
  </si>
  <si>
    <t>令和６年５月２５日</t>
    <rPh sb="0" eb="2">
      <t>れいわ</t>
    </rPh>
    <rPh sb="3" eb="4">
      <t>ねん</t>
    </rPh>
    <rPh sb="5" eb="6">
      <t>がつ</t>
    </rPh>
    <rPh sb="8" eb="9">
      <t>にち</t>
    </rPh>
    <phoneticPr fontId="3" type="Hiragana"/>
  </si>
  <si>
    <t>令和６年５月２６日</t>
    <rPh sb="0" eb="2">
      <t>れいわ</t>
    </rPh>
    <rPh sb="3" eb="4">
      <t>ねん</t>
    </rPh>
    <rPh sb="5" eb="6">
      <t>がつ</t>
    </rPh>
    <rPh sb="8" eb="9">
      <t>にち</t>
    </rPh>
    <phoneticPr fontId="3" type="Hiragana"/>
  </si>
  <si>
    <t>令和６年５月２７日</t>
    <rPh sb="0" eb="2">
      <t>れいわ</t>
    </rPh>
    <rPh sb="3" eb="4">
      <t>ねん</t>
    </rPh>
    <rPh sb="5" eb="6">
      <t>がつ</t>
    </rPh>
    <rPh sb="8" eb="9">
      <t>にち</t>
    </rPh>
    <phoneticPr fontId="3" type="Hiragana"/>
  </si>
  <si>
    <t>令和６年５月２８日</t>
    <rPh sb="0" eb="2">
      <t>れいわ</t>
    </rPh>
    <rPh sb="3" eb="4">
      <t>ねん</t>
    </rPh>
    <rPh sb="5" eb="6">
      <t>がつ</t>
    </rPh>
    <rPh sb="8" eb="9">
      <t>にち</t>
    </rPh>
    <phoneticPr fontId="3" type="Hiragana"/>
  </si>
  <si>
    <t>令和６年５月２９日</t>
    <rPh sb="0" eb="2">
      <t>れいわ</t>
    </rPh>
    <rPh sb="3" eb="4">
      <t>ねん</t>
    </rPh>
    <rPh sb="5" eb="6">
      <t>がつ</t>
    </rPh>
    <rPh sb="8" eb="9">
      <t>にち</t>
    </rPh>
    <phoneticPr fontId="3" type="Hiragana"/>
  </si>
  <si>
    <t>令和６年５月３０日</t>
    <rPh sb="0" eb="2">
      <t>れいわ</t>
    </rPh>
    <rPh sb="3" eb="4">
      <t>ねん</t>
    </rPh>
    <rPh sb="5" eb="6">
      <t>がつ</t>
    </rPh>
    <rPh sb="8" eb="9">
      <t>にち</t>
    </rPh>
    <phoneticPr fontId="3" type="Hiragana"/>
  </si>
  <si>
    <t>令和６年５月３１日</t>
    <rPh sb="0" eb="2">
      <t>れいわ</t>
    </rPh>
    <rPh sb="3" eb="4">
      <t>ねん</t>
    </rPh>
    <rPh sb="5" eb="6">
      <t>がつ</t>
    </rPh>
    <rPh sb="8" eb="9">
      <t>にち</t>
    </rPh>
    <phoneticPr fontId="3" type="Hiragana"/>
  </si>
  <si>
    <t>令和６年６月１日</t>
    <rPh sb="0" eb="2">
      <t>れいわ</t>
    </rPh>
    <rPh sb="3" eb="4">
      <t>ねん</t>
    </rPh>
    <rPh sb="5" eb="6">
      <t>がつ</t>
    </rPh>
    <rPh sb="7" eb="8">
      <t>にち</t>
    </rPh>
    <phoneticPr fontId="3" type="Hiragana"/>
  </si>
  <si>
    <t>令和６年６月２日</t>
    <rPh sb="0" eb="2">
      <t>れいわ</t>
    </rPh>
    <rPh sb="3" eb="4">
      <t>ねん</t>
    </rPh>
    <rPh sb="5" eb="6">
      <t>がつ</t>
    </rPh>
    <rPh sb="7" eb="8">
      <t>にち</t>
    </rPh>
    <phoneticPr fontId="3" type="Hiragana"/>
  </si>
  <si>
    <t>令和６年６月３日</t>
    <rPh sb="0" eb="2">
      <t>れいわ</t>
    </rPh>
    <rPh sb="3" eb="4">
      <t>ねん</t>
    </rPh>
    <rPh sb="5" eb="6">
      <t>がつ</t>
    </rPh>
    <rPh sb="7" eb="8">
      <t>にち</t>
    </rPh>
    <phoneticPr fontId="3" type="Hiragana"/>
  </si>
  <si>
    <t>令和６年６月４日</t>
    <rPh sb="0" eb="2">
      <t>れいわ</t>
    </rPh>
    <rPh sb="3" eb="4">
      <t>ねん</t>
    </rPh>
    <rPh sb="5" eb="6">
      <t>がつ</t>
    </rPh>
    <rPh sb="7" eb="8">
      <t>にち</t>
    </rPh>
    <phoneticPr fontId="3" type="Hiragana"/>
  </si>
  <si>
    <t>令和６年６月５日</t>
    <rPh sb="0" eb="2">
      <t>れいわ</t>
    </rPh>
    <rPh sb="3" eb="4">
      <t>ねん</t>
    </rPh>
    <rPh sb="5" eb="6">
      <t>がつ</t>
    </rPh>
    <rPh sb="7" eb="8">
      <t>にち</t>
    </rPh>
    <phoneticPr fontId="3" type="Hiragana"/>
  </si>
  <si>
    <t>令和６年６月６日</t>
    <rPh sb="0" eb="2">
      <t>れいわ</t>
    </rPh>
    <rPh sb="3" eb="4">
      <t>ねん</t>
    </rPh>
    <rPh sb="5" eb="6">
      <t>がつ</t>
    </rPh>
    <rPh sb="7" eb="8">
      <t>にち</t>
    </rPh>
    <phoneticPr fontId="3" type="Hiragana"/>
  </si>
  <si>
    <t>令和６年６月７日</t>
    <rPh sb="0" eb="2">
      <t>れいわ</t>
    </rPh>
    <rPh sb="3" eb="4">
      <t>ねん</t>
    </rPh>
    <rPh sb="5" eb="6">
      <t>がつ</t>
    </rPh>
    <rPh sb="7" eb="8">
      <t>にち</t>
    </rPh>
    <phoneticPr fontId="3" type="Hiragana"/>
  </si>
  <si>
    <t>令和６年６月８日</t>
    <rPh sb="0" eb="2">
      <t>れいわ</t>
    </rPh>
    <rPh sb="3" eb="4">
      <t>ねん</t>
    </rPh>
    <rPh sb="5" eb="6">
      <t>がつ</t>
    </rPh>
    <rPh sb="7" eb="8">
      <t>にち</t>
    </rPh>
    <phoneticPr fontId="3" type="Hiragana"/>
  </si>
  <si>
    <t>令和６年６月９日</t>
    <rPh sb="0" eb="2">
      <t>れいわ</t>
    </rPh>
    <rPh sb="3" eb="4">
      <t>ねん</t>
    </rPh>
    <rPh sb="5" eb="6">
      <t>がつ</t>
    </rPh>
    <rPh sb="7" eb="8">
      <t>にち</t>
    </rPh>
    <phoneticPr fontId="3" type="Hiragana"/>
  </si>
  <si>
    <t>令和６年６月１０日</t>
    <rPh sb="0" eb="2">
      <t>れいわ</t>
    </rPh>
    <rPh sb="3" eb="4">
      <t>ねん</t>
    </rPh>
    <rPh sb="5" eb="6">
      <t>がつ</t>
    </rPh>
    <rPh sb="8" eb="9">
      <t>にち</t>
    </rPh>
    <phoneticPr fontId="3" type="Hiragana"/>
  </si>
  <si>
    <t>令和６年６月１１日</t>
    <rPh sb="0" eb="2">
      <t>れいわ</t>
    </rPh>
    <rPh sb="3" eb="4">
      <t>ねん</t>
    </rPh>
    <rPh sb="5" eb="6">
      <t>がつ</t>
    </rPh>
    <rPh sb="8" eb="9">
      <t>にち</t>
    </rPh>
    <phoneticPr fontId="3" type="Hiragana"/>
  </si>
  <si>
    <t>令和６年６月１２日</t>
    <rPh sb="0" eb="2">
      <t>れいわ</t>
    </rPh>
    <rPh sb="3" eb="4">
      <t>ねん</t>
    </rPh>
    <rPh sb="5" eb="6">
      <t>がつ</t>
    </rPh>
    <rPh sb="8" eb="9">
      <t>にち</t>
    </rPh>
    <phoneticPr fontId="3" type="Hiragana"/>
  </si>
  <si>
    <t>令和６年６月１３日</t>
    <rPh sb="0" eb="2">
      <t>れいわ</t>
    </rPh>
    <rPh sb="3" eb="4">
      <t>ねん</t>
    </rPh>
    <rPh sb="5" eb="6">
      <t>がつ</t>
    </rPh>
    <rPh sb="8" eb="9">
      <t>にち</t>
    </rPh>
    <phoneticPr fontId="3" type="Hiragana"/>
  </si>
  <si>
    <t>令和６年６月１４日</t>
    <rPh sb="0" eb="2">
      <t>れいわ</t>
    </rPh>
    <rPh sb="3" eb="4">
      <t>ねん</t>
    </rPh>
    <rPh sb="5" eb="6">
      <t>がつ</t>
    </rPh>
    <rPh sb="8" eb="9">
      <t>にち</t>
    </rPh>
    <phoneticPr fontId="3" type="Hiragana"/>
  </si>
  <si>
    <t>令和６年６月１５日</t>
    <rPh sb="0" eb="2">
      <t>れいわ</t>
    </rPh>
    <rPh sb="3" eb="4">
      <t>ねん</t>
    </rPh>
    <rPh sb="5" eb="6">
      <t>がつ</t>
    </rPh>
    <rPh sb="8" eb="9">
      <t>にち</t>
    </rPh>
    <phoneticPr fontId="3" type="Hiragana"/>
  </si>
  <si>
    <t>令和６年６月１６日</t>
    <rPh sb="0" eb="2">
      <t>れいわ</t>
    </rPh>
    <rPh sb="3" eb="4">
      <t>ねん</t>
    </rPh>
    <rPh sb="5" eb="6">
      <t>がつ</t>
    </rPh>
    <rPh sb="8" eb="9">
      <t>にち</t>
    </rPh>
    <phoneticPr fontId="3" type="Hiragana"/>
  </si>
  <si>
    <t>令和６年６月１７日</t>
    <rPh sb="0" eb="2">
      <t>れいわ</t>
    </rPh>
    <rPh sb="3" eb="4">
      <t>ねん</t>
    </rPh>
    <rPh sb="5" eb="6">
      <t>がつ</t>
    </rPh>
    <rPh sb="8" eb="9">
      <t>にち</t>
    </rPh>
    <phoneticPr fontId="3" type="Hiragana"/>
  </si>
  <si>
    <t>令和６年６月１８日</t>
    <rPh sb="0" eb="2">
      <t>れいわ</t>
    </rPh>
    <rPh sb="3" eb="4">
      <t>ねん</t>
    </rPh>
    <rPh sb="5" eb="6">
      <t>がつ</t>
    </rPh>
    <rPh sb="8" eb="9">
      <t>にち</t>
    </rPh>
    <phoneticPr fontId="3" type="Hiragana"/>
  </si>
  <si>
    <t>令和６年６月１９日</t>
    <rPh sb="0" eb="2">
      <t>れいわ</t>
    </rPh>
    <rPh sb="3" eb="4">
      <t>ねん</t>
    </rPh>
    <rPh sb="5" eb="6">
      <t>がつ</t>
    </rPh>
    <rPh sb="8" eb="9">
      <t>にち</t>
    </rPh>
    <phoneticPr fontId="3" type="Hiragana"/>
  </si>
  <si>
    <t>令和６年６月２０日</t>
    <rPh sb="0" eb="2">
      <t>れいわ</t>
    </rPh>
    <rPh sb="3" eb="4">
      <t>ねん</t>
    </rPh>
    <rPh sb="5" eb="6">
      <t>がつ</t>
    </rPh>
    <rPh sb="8" eb="9">
      <t>にち</t>
    </rPh>
    <phoneticPr fontId="3" type="Hiragana"/>
  </si>
  <si>
    <t>金</t>
    <phoneticPr fontId="3" type="Hiragana"/>
  </si>
  <si>
    <t>令和６年６月２１日</t>
    <rPh sb="0" eb="2">
      <t>れいわ</t>
    </rPh>
    <rPh sb="3" eb="4">
      <t>ねん</t>
    </rPh>
    <rPh sb="5" eb="6">
      <t>がつ</t>
    </rPh>
    <rPh sb="8" eb="9">
      <t>にち</t>
    </rPh>
    <phoneticPr fontId="3" type="Hiragana"/>
  </si>
  <si>
    <t>令和６年６月２２日</t>
    <rPh sb="0" eb="2">
      <t>れいわ</t>
    </rPh>
    <rPh sb="3" eb="4">
      <t>ねん</t>
    </rPh>
    <rPh sb="5" eb="6">
      <t>がつ</t>
    </rPh>
    <rPh sb="8" eb="9">
      <t>にち</t>
    </rPh>
    <phoneticPr fontId="3" type="Hiragana"/>
  </si>
  <si>
    <t>令和６年６月２３日</t>
    <rPh sb="0" eb="2">
      <t>れいわ</t>
    </rPh>
    <rPh sb="3" eb="4">
      <t>ねん</t>
    </rPh>
    <rPh sb="5" eb="6">
      <t>がつ</t>
    </rPh>
    <rPh sb="8" eb="9">
      <t>にち</t>
    </rPh>
    <phoneticPr fontId="3" type="Hiragana"/>
  </si>
  <si>
    <t>令和６年６月２４日</t>
    <rPh sb="0" eb="2">
      <t>れいわ</t>
    </rPh>
    <rPh sb="3" eb="4">
      <t>ねん</t>
    </rPh>
    <rPh sb="5" eb="6">
      <t>がつ</t>
    </rPh>
    <rPh sb="8" eb="9">
      <t>にち</t>
    </rPh>
    <phoneticPr fontId="3" type="Hiragana"/>
  </si>
  <si>
    <t>令和６年６月２５日</t>
    <rPh sb="0" eb="2">
      <t>れいわ</t>
    </rPh>
    <rPh sb="3" eb="4">
      <t>ねん</t>
    </rPh>
    <rPh sb="5" eb="6">
      <t>がつ</t>
    </rPh>
    <rPh sb="8" eb="9">
      <t>にち</t>
    </rPh>
    <phoneticPr fontId="3" type="Hiragana"/>
  </si>
  <si>
    <t>令和６年６月２６日</t>
    <rPh sb="0" eb="2">
      <t>れいわ</t>
    </rPh>
    <rPh sb="3" eb="4">
      <t>ねん</t>
    </rPh>
    <rPh sb="5" eb="6">
      <t>がつ</t>
    </rPh>
    <rPh sb="8" eb="9">
      <t>にち</t>
    </rPh>
    <phoneticPr fontId="3" type="Hiragana"/>
  </si>
  <si>
    <t>令和６年６月２７日</t>
    <rPh sb="0" eb="2">
      <t>れいわ</t>
    </rPh>
    <rPh sb="3" eb="4">
      <t>ねん</t>
    </rPh>
    <rPh sb="5" eb="6">
      <t>がつ</t>
    </rPh>
    <rPh sb="8" eb="9">
      <t>にち</t>
    </rPh>
    <phoneticPr fontId="3" type="Hiragana"/>
  </si>
  <si>
    <t>令和６年６月２８日</t>
    <rPh sb="0" eb="2">
      <t>れいわ</t>
    </rPh>
    <rPh sb="3" eb="4">
      <t>ねん</t>
    </rPh>
    <rPh sb="5" eb="6">
      <t>がつ</t>
    </rPh>
    <rPh sb="8" eb="9">
      <t>にち</t>
    </rPh>
    <phoneticPr fontId="3" type="Hiragana"/>
  </si>
  <si>
    <t>令和６年６月２９日</t>
    <rPh sb="0" eb="2">
      <t>れいわ</t>
    </rPh>
    <rPh sb="3" eb="4">
      <t>ねん</t>
    </rPh>
    <rPh sb="5" eb="6">
      <t>がつ</t>
    </rPh>
    <rPh sb="8" eb="9">
      <t>にち</t>
    </rPh>
    <phoneticPr fontId="3" type="Hiragana"/>
  </si>
  <si>
    <t>岐阜メモリアルセンター　ふれ愛ドーム</t>
    <rPh sb="0" eb="2">
      <t>ギフ</t>
    </rPh>
    <rPh sb="14" eb="15">
      <t>アイ</t>
    </rPh>
    <phoneticPr fontId="16"/>
  </si>
  <si>
    <t>年（令和）</t>
    <rPh sb="0" eb="1">
      <t>ネン</t>
    </rPh>
    <rPh sb="2" eb="4">
      <t>レイワ</t>
    </rPh>
    <phoneticPr fontId="16"/>
  </si>
  <si>
    <t>〒502-0071</t>
    <phoneticPr fontId="3"/>
  </si>
  <si>
    <t>岐阜県高等学校体育連盟　体操専門部委員長　福田　道大　宛</t>
    <rPh sb="0" eb="2">
      <t>ぎふ</t>
    </rPh>
    <rPh sb="2" eb="3">
      <t>けん</t>
    </rPh>
    <rPh sb="3" eb="5">
      <t>こうとう</t>
    </rPh>
    <rPh sb="5" eb="7">
      <t>がっこう</t>
    </rPh>
    <rPh sb="7" eb="9">
      <t>たいいく</t>
    </rPh>
    <rPh sb="9" eb="11">
      <t>れんめい</t>
    </rPh>
    <rPh sb="12" eb="14">
      <t>たいそう</t>
    </rPh>
    <rPh sb="14" eb="17">
      <t>せんもんぶ</t>
    </rPh>
    <rPh sb="17" eb="20">
      <t>いいんちょう</t>
    </rPh>
    <rPh sb="21" eb="23">
      <t>ふくだ</t>
    </rPh>
    <rPh sb="24" eb="25">
      <t>みち</t>
    </rPh>
    <rPh sb="25" eb="26">
      <t>だい</t>
    </rPh>
    <rPh sb="27" eb="28">
      <t>あ</t>
    </rPh>
    <phoneticPr fontId="5" type="Hiragana"/>
  </si>
  <si>
    <r>
      <t>メールアドレス　</t>
    </r>
    <r>
      <rPr>
        <sz val="11"/>
        <color theme="1"/>
        <rFont val="ＭＳ Ｐゴシック"/>
        <family val="3"/>
        <charset val="128"/>
      </rPr>
      <t>p57160@gifu-net.ed.jp</t>
    </r>
    <phoneticPr fontId="3"/>
  </si>
  <si>
    <t>岐阜県岐阜市長良小山田2578-1　岐山高校内</t>
    <rPh sb="0" eb="3">
      <t>ギフケン</t>
    </rPh>
    <rPh sb="3" eb="6">
      <t>ギフシ</t>
    </rPh>
    <rPh sb="6" eb="11">
      <t>ナガラオヤマダ</t>
    </rPh>
    <rPh sb="18" eb="23">
      <t>ギザンコウコウナイ</t>
    </rPh>
    <phoneticPr fontId="3"/>
  </si>
  <si>
    <t>５月３１日（金）正午</t>
    <phoneticPr fontId="3"/>
  </si>
  <si>
    <t>10：30～11：00　総合開会式</t>
    <rPh sb="12" eb="14">
      <t>ソウゴウ</t>
    </rPh>
    <rPh sb="14" eb="17">
      <t>カイカイシキ</t>
    </rPh>
    <phoneticPr fontId="16"/>
  </si>
  <si>
    <t>１班
男女競技
11:05～13:05　　　</t>
    <rPh sb="1" eb="2">
      <t>ハン</t>
    </rPh>
    <rPh sb="4" eb="6">
      <t>ダンジョ</t>
    </rPh>
    <rPh sb="6" eb="8">
      <t>キョウギ</t>
    </rPh>
    <phoneticPr fontId="16"/>
  </si>
  <si>
    <t>男子２班
２種目目から
12分ﾛｰﾃ練習
13:13～14:25
女子２班
１種目目から
12分ﾛｰﾃ練習
13:25～14:25</t>
    <rPh sb="1" eb="2">
      <t>シ</t>
    </rPh>
    <rPh sb="3" eb="4">
      <t>ハン</t>
    </rPh>
    <rPh sb="6" eb="8">
      <t>シュモク</t>
    </rPh>
    <rPh sb="8" eb="9">
      <t>メ</t>
    </rPh>
    <rPh sb="14" eb="15">
      <t>フン</t>
    </rPh>
    <rPh sb="18" eb="20">
      <t>レンシュウ</t>
    </rPh>
    <rPh sb="33" eb="35">
      <t>ジョシ</t>
    </rPh>
    <rPh sb="36" eb="37">
      <t>ハン</t>
    </rPh>
    <rPh sb="39" eb="42">
      <t>シュモクメ</t>
    </rPh>
    <rPh sb="47" eb="48">
      <t>フン</t>
    </rPh>
    <rPh sb="51" eb="53">
      <t>レンシュウ</t>
    </rPh>
    <phoneticPr fontId="16"/>
  </si>
  <si>
    <t>２班
男女競技
14:30～16:30</t>
    <rPh sb="1" eb="2">
      <t>ハン</t>
    </rPh>
    <rPh sb="4" eb="6">
      <t>ダンジョ</t>
    </rPh>
    <rPh sb="6" eb="8">
      <t>キョウギ</t>
    </rPh>
    <phoneticPr fontId="16"/>
  </si>
  <si>
    <t>カッティング
16:30～17:00</t>
    <phoneticPr fontId="16"/>
  </si>
  <si>
    <t>申込みは５月３１日（金）までに下記に送付してください。（当日受付はしません）</t>
    <rPh sb="0" eb="2">
      <t>モウシコ</t>
    </rPh>
    <rPh sb="5" eb="6">
      <t>ガツ</t>
    </rPh>
    <rPh sb="8" eb="9">
      <t>ニチ</t>
    </rPh>
    <rPh sb="10" eb="11">
      <t>キン</t>
    </rPh>
    <rPh sb="15" eb="17">
      <t>カキ</t>
    </rPh>
    <rPh sb="18" eb="20">
      <t>ソウフ</t>
    </rPh>
    <rPh sb="28" eb="30">
      <t>トウジツ</t>
    </rPh>
    <rPh sb="30" eb="32">
      <t>ウケツケ</t>
    </rPh>
    <phoneticPr fontId="3"/>
  </si>
  <si>
    <t xml:space="preserve">   但し、当日の選手の調子などを考慮してオーダーを決めて頂いても構いません。</t>
    <rPh sb="3" eb="4">
      <t>タダ</t>
    </rPh>
    <rPh sb="6" eb="8">
      <t>トウジツ</t>
    </rPh>
    <rPh sb="9" eb="11">
      <t>センシュ</t>
    </rPh>
    <rPh sb="12" eb="14">
      <t>チョウシ</t>
    </rPh>
    <rPh sb="17" eb="19">
      <t>コウリョ</t>
    </rPh>
    <rPh sb="26" eb="27">
      <t>キ</t>
    </rPh>
    <rPh sb="29" eb="30">
      <t>イタダ</t>
    </rPh>
    <rPh sb="33" eb="34">
      <t>カマ</t>
    </rPh>
    <phoneticPr fontId="16"/>
  </si>
  <si>
    <t>②種目毎に切り取り、各種目で１枚、Ｄ１審判員に提出してください。</t>
    <rPh sb="1" eb="3">
      <t>シュモク</t>
    </rPh>
    <rPh sb="3" eb="4">
      <t>ゴト</t>
    </rPh>
    <rPh sb="5" eb="6">
      <t>キ</t>
    </rPh>
    <rPh sb="7" eb="8">
      <t>ト</t>
    </rPh>
    <rPh sb="10" eb="13">
      <t>カクシュモク</t>
    </rPh>
    <rPh sb="15" eb="16">
      <t>マイ</t>
    </rPh>
    <rPh sb="19" eb="21">
      <t>シンパン</t>
    </rPh>
    <rPh sb="21" eb="22">
      <t>イン</t>
    </rPh>
    <rPh sb="23" eb="25">
      <t>テイシュツ</t>
    </rPh>
    <phoneticPr fontId="16"/>
  </si>
  <si>
    <t>③ゼッケン順で記入してください。</t>
    <phoneticPr fontId="16"/>
  </si>
  <si>
    <t>体操競技　オーダー表</t>
    <rPh sb="0" eb="2">
      <t>タイソウ</t>
    </rPh>
    <rPh sb="2" eb="4">
      <t>キョウギ</t>
    </rPh>
    <phoneticPr fontId="16"/>
  </si>
  <si>
    <t>男子種目</t>
    <rPh sb="0" eb="2">
      <t>ダンシ</t>
    </rPh>
    <rPh sb="2" eb="4">
      <t>シュモク</t>
    </rPh>
    <phoneticPr fontId="16"/>
  </si>
  <si>
    <t>チーム名</t>
    <rPh sb="3" eb="4">
      <t>メイ</t>
    </rPh>
    <phoneticPr fontId="16"/>
  </si>
  <si>
    <t>班</t>
    <rPh sb="0" eb="1">
      <t>ハン</t>
    </rPh>
    <phoneticPr fontId="16"/>
  </si>
  <si>
    <t>女子種目</t>
    <rPh sb="0" eb="2">
      <t>ジョシ</t>
    </rPh>
    <rPh sb="2" eb="4">
      <t>シュモク</t>
    </rPh>
    <phoneticPr fontId="16"/>
  </si>
  <si>
    <t>ゆ　か</t>
    <phoneticPr fontId="16"/>
  </si>
  <si>
    <t>組</t>
    <rPh sb="0" eb="1">
      <t>クミ</t>
    </rPh>
    <phoneticPr fontId="16"/>
  </si>
  <si>
    <t>あん馬</t>
    <rPh sb="2" eb="3">
      <t>バ</t>
    </rPh>
    <phoneticPr fontId="16"/>
  </si>
  <si>
    <t>跳　馬</t>
    <phoneticPr fontId="16"/>
  </si>
  <si>
    <t>段違い
平行棒</t>
    <rPh sb="0" eb="2">
      <t>ダンチガ</t>
    </rPh>
    <rPh sb="4" eb="7">
      <t>ヘイコウボウ</t>
    </rPh>
    <phoneticPr fontId="16"/>
  </si>
  <si>
    <t>ゼッケン</t>
    <phoneticPr fontId="16"/>
  </si>
  <si>
    <t>氏　　　名</t>
    <rPh sb="0" eb="1">
      <t>シ</t>
    </rPh>
    <rPh sb="4" eb="5">
      <t>ナ</t>
    </rPh>
    <phoneticPr fontId="16"/>
  </si>
  <si>
    <t>試技順</t>
    <rPh sb="0" eb="1">
      <t>シ</t>
    </rPh>
    <rPh sb="1" eb="2">
      <t>ギ</t>
    </rPh>
    <rPh sb="2" eb="3">
      <t>ジュン</t>
    </rPh>
    <phoneticPr fontId="16"/>
  </si>
  <si>
    <t>つり輪</t>
    <rPh sb="2" eb="3">
      <t>ワ</t>
    </rPh>
    <phoneticPr fontId="16"/>
  </si>
  <si>
    <t>平均台</t>
    <rPh sb="0" eb="3">
      <t>ヘイキンダイ</t>
    </rPh>
    <phoneticPr fontId="16"/>
  </si>
  <si>
    <t>平行棒</t>
    <rPh sb="0" eb="3">
      <t>ヘイコウボウ</t>
    </rPh>
    <phoneticPr fontId="16"/>
  </si>
  <si>
    <t>鉄　棒</t>
    <rPh sb="0" eb="1">
      <t>テツ</t>
    </rPh>
    <rPh sb="2" eb="3">
      <t>ボウ</t>
    </rPh>
    <phoneticPr fontId="16"/>
  </si>
  <si>
    <t>開催県高体連体操専門部委員長
福田道大（p57160@gifu-net.ed.jp)
※データ送信（印不要）</t>
    <rPh sb="0" eb="2">
      <t>カイサイ</t>
    </rPh>
    <rPh sb="2" eb="3">
      <t>ケン</t>
    </rPh>
    <rPh sb="3" eb="4">
      <t>ダカ</t>
    </rPh>
    <rPh sb="4" eb="5">
      <t>カラダ</t>
    </rPh>
    <rPh sb="5" eb="6">
      <t>レン</t>
    </rPh>
    <rPh sb="6" eb="8">
      <t>タイソウ</t>
    </rPh>
    <rPh sb="8" eb="11">
      <t>センモンブ</t>
    </rPh>
    <rPh sb="11" eb="14">
      <t>イインチョウ</t>
    </rPh>
    <rPh sb="15" eb="17">
      <t>フクダ</t>
    </rPh>
    <rPh sb="17" eb="19">
      <t>ミチヒロ</t>
    </rPh>
    <rPh sb="47" eb="49">
      <t>ソウシン</t>
    </rPh>
    <rPh sb="50" eb="51">
      <t>イン</t>
    </rPh>
    <rPh sb="51" eb="53">
      <t>フヨウ</t>
    </rPh>
    <phoneticPr fontId="3"/>
  </si>
  <si>
    <t xml:space="preserve">５月３１日（金）正午
</t>
    <rPh sb="1" eb="2">
      <t>ガツ</t>
    </rPh>
    <rPh sb="4" eb="5">
      <t>ニチ</t>
    </rPh>
    <rPh sb="6" eb="7">
      <t>キン</t>
    </rPh>
    <rPh sb="8" eb="10">
      <t>ショウゴ</t>
    </rPh>
    <phoneticPr fontId="3"/>
  </si>
  <si>
    <t>割り当て練習
三重　愛知
静岡　岐阜
17:50～19:50
各県：30分</t>
    <rPh sb="7" eb="9">
      <t>ミエ</t>
    </rPh>
    <rPh sb="10" eb="12">
      <t>アイチ</t>
    </rPh>
    <phoneticPr fontId="16"/>
  </si>
  <si>
    <t>このデータファイル</t>
    <phoneticPr fontId="3"/>
  </si>
  <si>
    <t>・「DATA」シートに入力
　※日付や会長名・委員長名等は各シートに入力
・各シートは削除せずにそのまま送信
・職名は学校の職員以外だとその多くが「外部指導者」「部活動指導員」のどちらか
・ゼッケン番号は「申し合わせ事項」で確認をして入力
・新体操団体競技出場選手が個人競技に出場する場合、別の監督をつけることはできない※全国総体同様
・新体操個人競技に同一校から複数名出場する場合、監督は同一の方１名のみ</t>
    <rPh sb="11" eb="13">
      <t>ニュウリョク</t>
    </rPh>
    <rPh sb="16" eb="18">
      <t>ヒヅケ</t>
    </rPh>
    <rPh sb="29" eb="30">
      <t>カク</t>
    </rPh>
    <rPh sb="34" eb="36">
      <t>ニュウリョク</t>
    </rPh>
    <rPh sb="38" eb="39">
      <t>カク</t>
    </rPh>
    <rPh sb="43" eb="45">
      <t>サクジョ</t>
    </rPh>
    <rPh sb="52" eb="54">
      <t>ソウシン</t>
    </rPh>
    <rPh sb="57" eb="58">
      <t>メイ</t>
    </rPh>
    <rPh sb="59" eb="61">
      <t>ガッコウ</t>
    </rPh>
    <rPh sb="62" eb="64">
      <t>ショクイン</t>
    </rPh>
    <rPh sb="64" eb="66">
      <t>イガイ</t>
    </rPh>
    <rPh sb="70" eb="71">
      <t>オオ</t>
    </rPh>
    <rPh sb="74" eb="76">
      <t>ガイブ</t>
    </rPh>
    <rPh sb="76" eb="79">
      <t>シドウシャ</t>
    </rPh>
    <rPh sb="81" eb="87">
      <t>ブカツドウシドウイン</t>
    </rPh>
    <rPh sb="99" eb="101">
      <t>バンゴウ</t>
    </rPh>
    <rPh sb="103" eb="104">
      <t>モウ</t>
    </rPh>
    <rPh sb="105" eb="106">
      <t>ア</t>
    </rPh>
    <rPh sb="108" eb="110">
      <t>ジコウ</t>
    </rPh>
    <rPh sb="112" eb="114">
      <t>カクニン</t>
    </rPh>
    <rPh sb="117" eb="119">
      <t>ニュウリョク</t>
    </rPh>
    <rPh sb="121" eb="124">
      <t>シンタイソウ</t>
    </rPh>
    <rPh sb="124" eb="126">
      <t>ダンタイ</t>
    </rPh>
    <rPh sb="133" eb="135">
      <t>コジン</t>
    </rPh>
    <rPh sb="145" eb="146">
      <t>ベツ</t>
    </rPh>
    <rPh sb="161" eb="163">
      <t>ゼンコク</t>
    </rPh>
    <rPh sb="163" eb="165">
      <t>ソウタイ</t>
    </rPh>
    <rPh sb="165" eb="167">
      <t>ドウヨウ</t>
    </rPh>
    <rPh sb="169" eb="172">
      <t>シンタイソウ</t>
    </rPh>
    <rPh sb="172" eb="174">
      <t>コジン</t>
    </rPh>
    <rPh sb="174" eb="176">
      <t>キョウギ</t>
    </rPh>
    <rPh sb="177" eb="179">
      <t>ドウイツ</t>
    </rPh>
    <rPh sb="179" eb="180">
      <t>コウ</t>
    </rPh>
    <rPh sb="182" eb="184">
      <t>フクスウ</t>
    </rPh>
    <rPh sb="184" eb="185">
      <t>メイ</t>
    </rPh>
    <rPh sb="185" eb="187">
      <t>シュツジョウ</t>
    </rPh>
    <rPh sb="189" eb="191">
      <t>バアイ</t>
    </rPh>
    <rPh sb="192" eb="194">
      <t>カントク</t>
    </rPh>
    <rPh sb="195" eb="197">
      <t>ドウイツ</t>
    </rPh>
    <rPh sb="198" eb="199">
      <t>カタ</t>
    </rPh>
    <rPh sb="200" eb="201">
      <t>メイ</t>
    </rPh>
    <phoneticPr fontId="3"/>
  </si>
  <si>
    <t>・体操競技は、各県の下位通過チーム・個人が１班で上位通過チーム・個人が２班</t>
    <rPh sb="1" eb="3">
      <t>タイソウ</t>
    </rPh>
    <rPh sb="3" eb="5">
      <t>キョウギ</t>
    </rPh>
    <rPh sb="7" eb="9">
      <t>カクケン</t>
    </rPh>
    <rPh sb="24" eb="26">
      <t>ジョウイ</t>
    </rPh>
    <rPh sb="26" eb="28">
      <t>ツウカ</t>
    </rPh>
    <rPh sb="32" eb="34">
      <t>コジン</t>
    </rPh>
    <rPh sb="36" eb="37">
      <t>ハン</t>
    </rPh>
    <phoneticPr fontId="2"/>
  </si>
  <si>
    <t>・校長印を押して各県高体連事務局に提出</t>
  </si>
  <si>
    <t>※日付および会長名はこのシートに入力</t>
  </si>
  <si>
    <t>個人選手交代申告書
※該当県委員長作成</t>
    <rPh sb="0" eb="2">
      <t>コジン</t>
    </rPh>
    <rPh sb="2" eb="4">
      <t>センシュ</t>
    </rPh>
    <rPh sb="4" eb="6">
      <t>コウタイ</t>
    </rPh>
    <rPh sb="6" eb="9">
      <t>シンコクショ</t>
    </rPh>
    <rPh sb="11" eb="13">
      <t>ガイトウ</t>
    </rPh>
    <rPh sb="13" eb="14">
      <t>ケン</t>
    </rPh>
    <rPh sb="14" eb="17">
      <t>イインチョウ</t>
    </rPh>
    <rPh sb="17" eb="19">
      <t>サクセイ</t>
    </rPh>
    <phoneticPr fontId="2"/>
  </si>
  <si>
    <t>大会当日受付時に提出
※個人出場選手が棄権となる場合開始式３日前の１７：００までに顧問が該当県委員長に報告</t>
    <rPh sb="0" eb="2">
      <t>タイカイ</t>
    </rPh>
    <rPh sb="2" eb="4">
      <t>トウジツ</t>
    </rPh>
    <rPh sb="4" eb="6">
      <t>ウケツケ</t>
    </rPh>
    <rPh sb="6" eb="7">
      <t>ジ</t>
    </rPh>
    <rPh sb="8" eb="10">
      <t>テイシュツ</t>
    </rPh>
    <rPh sb="13" eb="15">
      <t>コジン</t>
    </rPh>
    <rPh sb="15" eb="17">
      <t>シュツジョウ</t>
    </rPh>
    <rPh sb="17" eb="19">
      <t>センシュ</t>
    </rPh>
    <rPh sb="20" eb="22">
      <t>キケン</t>
    </rPh>
    <rPh sb="25" eb="27">
      <t>バアイ</t>
    </rPh>
    <rPh sb="27" eb="29">
      <t>カイシ</t>
    </rPh>
    <rPh sb="29" eb="30">
      <t>シキ</t>
    </rPh>
    <rPh sb="31" eb="33">
      <t>ニチマエ</t>
    </rPh>
    <rPh sb="42" eb="44">
      <t>コモン</t>
    </rPh>
    <rPh sb="45" eb="47">
      <t>ガイトウ</t>
    </rPh>
    <rPh sb="47" eb="48">
      <t>ケン</t>
    </rPh>
    <rPh sb="48" eb="51">
      <t>イインチョウ</t>
    </rPh>
    <rPh sb="52" eb="54">
      <t>ホウコク</t>
    </rPh>
    <phoneticPr fontId="2"/>
  </si>
  <si>
    <t>大会会場受付</t>
    <rPh sb="0" eb="2">
      <t>タイカイ</t>
    </rPh>
    <rPh sb="2" eb="4">
      <t>カイジョウ</t>
    </rPh>
    <rPh sb="4" eb="6">
      <t>ウケツケ</t>
    </rPh>
    <phoneticPr fontId="2"/>
  </si>
  <si>
    <t>①個人選手がけがや感染症等で欠場となる場合、該当校から該当県委員長に各種別開始式３日前の１７：００までに申し出
②該当県委員長は補充選手の学校に出場の可否を打診
③補充選手の出場の意思が確認できしだい該当県の委員長は開催県の委員長に報告
④該当県委員長が「個人選手交代申告書」を作成し受付に提出</t>
    <rPh sb="1" eb="3">
      <t>コジン</t>
    </rPh>
    <rPh sb="3" eb="5">
      <t>センシュ</t>
    </rPh>
    <rPh sb="9" eb="12">
      <t>カンセンショウ</t>
    </rPh>
    <rPh sb="12" eb="13">
      <t>トウ</t>
    </rPh>
    <rPh sb="14" eb="16">
      <t>ケツジョウ</t>
    </rPh>
    <rPh sb="19" eb="21">
      <t>バアイ</t>
    </rPh>
    <rPh sb="22" eb="24">
      <t>ガイトウ</t>
    </rPh>
    <rPh sb="24" eb="25">
      <t>コウ</t>
    </rPh>
    <rPh sb="27" eb="29">
      <t>ガイトウ</t>
    </rPh>
    <rPh sb="29" eb="30">
      <t>ケン</t>
    </rPh>
    <rPh sb="30" eb="33">
      <t>イインチョウ</t>
    </rPh>
    <rPh sb="34" eb="37">
      <t>カクシュベツ</t>
    </rPh>
    <rPh sb="37" eb="39">
      <t>カイシ</t>
    </rPh>
    <rPh sb="39" eb="40">
      <t>シキ</t>
    </rPh>
    <rPh sb="41" eb="43">
      <t>ニチマエ</t>
    </rPh>
    <rPh sb="52" eb="53">
      <t>モウ</t>
    </rPh>
    <rPh sb="54" eb="55">
      <t>デ</t>
    </rPh>
    <rPh sb="57" eb="59">
      <t>ガイトウ</t>
    </rPh>
    <rPh sb="59" eb="60">
      <t>ケン</t>
    </rPh>
    <rPh sb="60" eb="63">
      <t>イインチョウ</t>
    </rPh>
    <rPh sb="64" eb="66">
      <t>ホジュウ</t>
    </rPh>
    <rPh sb="66" eb="68">
      <t>センシュ</t>
    </rPh>
    <rPh sb="69" eb="71">
      <t>ガッコウ</t>
    </rPh>
    <rPh sb="72" eb="74">
      <t>シュツジョウ</t>
    </rPh>
    <rPh sb="75" eb="77">
      <t>カヒ</t>
    </rPh>
    <rPh sb="78" eb="80">
      <t>ダシン</t>
    </rPh>
    <rPh sb="82" eb="84">
      <t>ホジュウ</t>
    </rPh>
    <rPh sb="84" eb="86">
      <t>センシュ</t>
    </rPh>
    <rPh sb="87" eb="89">
      <t>シュツジョウ</t>
    </rPh>
    <rPh sb="90" eb="92">
      <t>イシ</t>
    </rPh>
    <rPh sb="93" eb="95">
      <t>カクニン</t>
    </rPh>
    <rPh sb="100" eb="102">
      <t>ガイトウ</t>
    </rPh>
    <rPh sb="102" eb="103">
      <t>ケン</t>
    </rPh>
    <rPh sb="104" eb="107">
      <t>イインチョウ</t>
    </rPh>
    <rPh sb="108" eb="110">
      <t>カイサイ</t>
    </rPh>
    <rPh sb="110" eb="111">
      <t>ケン</t>
    </rPh>
    <rPh sb="112" eb="115">
      <t>イインチョウ</t>
    </rPh>
    <rPh sb="116" eb="118">
      <t>ホウコク</t>
    </rPh>
    <rPh sb="120" eb="122">
      <t>ガイトウ</t>
    </rPh>
    <rPh sb="122" eb="123">
      <t>ケン</t>
    </rPh>
    <rPh sb="123" eb="126">
      <t>イインチョウ</t>
    </rPh>
    <rPh sb="128" eb="137">
      <t>コジンセンシュコウタイシンコクショ</t>
    </rPh>
    <rPh sb="139" eb="141">
      <t>サクセイ</t>
    </rPh>
    <rPh sb="142" eb="144">
      <t>ウケツケ</t>
    </rPh>
    <rPh sb="145" eb="147">
      <t>テイシュツ</t>
    </rPh>
    <phoneticPr fontId="2"/>
  </si>
  <si>
    <t>委員長</t>
    <rPh sb="0" eb="3">
      <t>イインチョウ</t>
    </rPh>
    <phoneticPr fontId="3"/>
  </si>
  <si>
    <t>・新体操はアリーナ自校撮影エリアのみの撮影を許可するため申請の必要はない</t>
    <phoneticPr fontId="3"/>
  </si>
  <si>
    <t>撮影許可証（体操競技のみ）</t>
    <rPh sb="0" eb="2">
      <t>サツエイ</t>
    </rPh>
    <rPh sb="2" eb="5">
      <t>キョカショウ</t>
    </rPh>
    <rPh sb="6" eb="8">
      <t>タイソウ</t>
    </rPh>
    <rPh sb="8" eb="10">
      <t>キョウギ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</si>
</sst>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quot;aaa&quot;)&quot;"/>
  </numFmts>
  <fonts count="64" x14ac:knownFonts="1">
    <font>
      <sz val="11"/>
      <color theme="1"/>
      <name val="ＭＳ Ｐゴシック"/>
      <family val="2"/>
      <scheme val="minor"/>
    </font>
    <font>
      <sz val="11"/>
      <color theme="1"/>
      <name val="ＭＳ Ｐゴシック"/>
      <family val="2"/>
      <charset val="128"/>
      <scheme val="minor"/>
    </font>
    <font>
      <sz val="11"/>
      <color theme="1"/>
      <name val="ＭＳ 明朝"/>
      <family val="1"/>
      <charset val="128"/>
    </font>
    <font>
      <sz val="6"/>
      <name val="ＭＳ Ｐゴシック"/>
      <family val="3"/>
      <charset val="128"/>
      <scheme val="minor"/>
    </font>
    <font>
      <sz val="12"/>
      <color theme="1"/>
      <name val="ＭＳ 明朝"/>
      <family val="1"/>
      <charset val="128"/>
    </font>
    <font>
      <sz val="6"/>
      <name val="ＭＳ Ｐゴシック"/>
      <family val="2"/>
      <charset val="128"/>
      <scheme val="minor"/>
    </font>
    <font>
      <sz val="22"/>
      <color theme="1"/>
      <name val="ＭＳ 明朝"/>
      <family val="1"/>
      <charset val="128"/>
    </font>
    <font>
      <b/>
      <sz val="11"/>
      <color theme="1"/>
      <name val="ＭＳ 明朝"/>
      <family val="1"/>
      <charset val="128"/>
    </font>
    <font>
      <sz val="20"/>
      <color theme="1"/>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sz val="6"/>
      <color theme="1"/>
      <name val="ＭＳ 明朝"/>
      <family val="1"/>
      <charset val="128"/>
    </font>
    <font>
      <sz val="10"/>
      <color theme="1"/>
      <name val="ＭＳ 明朝"/>
      <family val="1"/>
      <charset val="128"/>
    </font>
    <font>
      <sz val="11"/>
      <color indexed="8"/>
      <name val="ＭＳ Ｐゴシック"/>
      <family val="3"/>
      <charset val="128"/>
    </font>
    <font>
      <b/>
      <sz val="12"/>
      <name val="ＭＳ Ｐ明朝"/>
      <family val="1"/>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9"/>
      <name val="ＭＳ Ｐ明朝"/>
      <family val="1"/>
      <charset val="128"/>
    </font>
    <font>
      <sz val="11"/>
      <name val="ＭＳ Ｐゴシック"/>
      <family val="3"/>
      <charset val="128"/>
    </font>
    <font>
      <sz val="22"/>
      <color theme="1"/>
      <name val="ＭＳ Ｐ明朝"/>
      <family val="1"/>
      <charset val="128"/>
    </font>
    <font>
      <sz val="11"/>
      <color theme="1"/>
      <name val="ＭＳ Ｐ明朝"/>
      <family val="1"/>
      <charset val="128"/>
    </font>
    <font>
      <sz val="14"/>
      <color theme="1"/>
      <name val="ＭＳ Ｐ明朝"/>
      <family val="1"/>
      <charset val="128"/>
    </font>
    <font>
      <b/>
      <sz val="11"/>
      <color theme="1"/>
      <name val="ＭＳ Ｐ明朝"/>
      <family val="1"/>
      <charset val="128"/>
    </font>
    <font>
      <sz val="26"/>
      <color theme="1"/>
      <name val="ＭＳ Ｐ明朝"/>
      <family val="1"/>
      <charset val="128"/>
    </font>
    <font>
      <sz val="18"/>
      <color theme="1"/>
      <name val="ＭＳ Ｐ明朝"/>
      <family val="1"/>
      <charset val="128"/>
    </font>
    <font>
      <sz val="20"/>
      <color theme="1"/>
      <name val="ＭＳ Ｐ明朝"/>
      <family val="1"/>
      <charset val="128"/>
    </font>
    <font>
      <b/>
      <sz val="14"/>
      <color theme="1"/>
      <name val="ＭＳ Ｐ明朝"/>
      <family val="1"/>
      <charset val="128"/>
    </font>
    <font>
      <sz val="11"/>
      <color indexed="8"/>
      <name val="ＭＳ Ｐ明朝"/>
      <family val="1"/>
      <charset val="128"/>
    </font>
    <font>
      <sz val="12"/>
      <color theme="1"/>
      <name val="ＭＳ Ｐ明朝"/>
      <family val="1"/>
      <charset val="128"/>
    </font>
    <font>
      <b/>
      <sz val="12"/>
      <color theme="1"/>
      <name val="ＭＳ Ｐ明朝"/>
      <family val="1"/>
      <charset val="128"/>
    </font>
    <font>
      <sz val="24"/>
      <color theme="1"/>
      <name val="ＭＳ Ｐ明朝"/>
      <family val="1"/>
      <charset val="128"/>
    </font>
    <font>
      <sz val="36"/>
      <color theme="1"/>
      <name val="ＭＳ Ｐ明朝"/>
      <family val="1"/>
      <charset val="128"/>
    </font>
    <font>
      <sz val="28"/>
      <color theme="1"/>
      <name val="ＭＳ Ｐ明朝"/>
      <family val="1"/>
      <charset val="128"/>
    </font>
    <font>
      <b/>
      <sz val="14"/>
      <color theme="1"/>
      <name val="ＭＳ 明朝"/>
      <family val="1"/>
      <charset val="128"/>
    </font>
    <font>
      <sz val="20"/>
      <name val="ＭＳ Ｐゴシック"/>
      <family val="3"/>
      <charset val="128"/>
    </font>
    <font>
      <sz val="11"/>
      <color indexed="10"/>
      <name val="ＭＳ Ｐゴシック"/>
      <family val="3"/>
      <charset val="128"/>
    </font>
    <font>
      <sz val="18"/>
      <name val="ＭＳ Ｐゴシック"/>
      <family val="3"/>
      <charset val="128"/>
    </font>
    <font>
      <sz val="11"/>
      <color rgb="FFFF0000"/>
      <name val="ＭＳ Ｐゴシック"/>
      <family val="2"/>
      <scheme val="minor"/>
    </font>
    <font>
      <sz val="11"/>
      <color rgb="FFFF0000"/>
      <name val="ＭＳ Ｐゴシック"/>
      <family val="3"/>
      <charset val="128"/>
      <scheme val="minor"/>
    </font>
    <font>
      <sz val="20"/>
      <color rgb="FFFF0000"/>
      <name val="ＭＳ Ｐゴシック"/>
      <family val="3"/>
      <charset val="128"/>
    </font>
    <font>
      <sz val="9"/>
      <color theme="1"/>
      <name val="ＭＳ 明朝"/>
      <family val="1"/>
      <charset val="128"/>
    </font>
    <font>
      <sz val="11"/>
      <color theme="1"/>
      <name val="ＭＳ Ｐゴシック"/>
      <family val="3"/>
      <charset val="128"/>
    </font>
    <font>
      <sz val="11"/>
      <color theme="1"/>
      <name val="ＭＳ Ｐゴシック"/>
      <family val="3"/>
      <charset val="128"/>
      <scheme val="minor"/>
    </font>
    <font>
      <sz val="9"/>
      <color indexed="8"/>
      <name val="ＭＳ Ｐ明朝"/>
      <family val="1"/>
      <charset val="128"/>
    </font>
    <font>
      <sz val="9"/>
      <color indexed="8"/>
      <name val="ＭＳ Ｐゴシック"/>
      <family val="3"/>
      <charset val="128"/>
    </font>
    <font>
      <sz val="9"/>
      <color theme="1"/>
      <name val="ＭＳ Ｐ明朝"/>
      <family val="1"/>
      <charset val="128"/>
    </font>
    <font>
      <sz val="11"/>
      <color theme="1"/>
      <name val="ＭＳ Ｐゴシック"/>
      <family val="2"/>
      <scheme val="minor"/>
    </font>
    <font>
      <b/>
      <sz val="11"/>
      <color rgb="FFFF0000"/>
      <name val="ＭＳ Ｐゴシック"/>
      <family val="3"/>
      <charset val="128"/>
      <scheme val="minor"/>
    </font>
    <font>
      <sz val="12"/>
      <name val="ＭＳ Ｐ明朝"/>
      <family val="1"/>
      <charset val="128"/>
    </font>
    <font>
      <sz val="14"/>
      <name val="ＭＳ Ｐ明朝"/>
      <family val="1"/>
      <charset val="128"/>
    </font>
    <font>
      <sz val="10.5"/>
      <name val="ＭＳ Ｐ明朝"/>
      <family val="1"/>
      <charset val="128"/>
    </font>
    <font>
      <sz val="16"/>
      <name val="ＭＳ Ｐ明朝"/>
      <family val="1"/>
      <charset val="128"/>
    </font>
    <font>
      <b/>
      <sz val="22"/>
      <name val="ＭＳ Ｐゴシック"/>
      <family val="3"/>
      <charset val="128"/>
    </font>
    <font>
      <b/>
      <sz val="16"/>
      <name val="ＭＳ Ｐ明朝"/>
      <family val="1"/>
      <charset val="128"/>
    </font>
    <font>
      <sz val="14"/>
      <color indexed="10"/>
      <name val="ＭＳ Ｐ明朝"/>
      <family val="1"/>
      <charset val="128"/>
    </font>
    <font>
      <sz val="11"/>
      <color indexed="10"/>
      <name val="ＭＳ Ｐ明朝"/>
      <family val="1"/>
      <charset val="128"/>
    </font>
    <font>
      <u/>
      <sz val="14"/>
      <name val="ＭＳ Ｐ明朝"/>
      <family val="1"/>
      <charset val="128"/>
    </font>
    <font>
      <b/>
      <sz val="12"/>
      <color theme="1"/>
      <name val="ＭＳ Ｐゴシック"/>
      <family val="3"/>
      <charset val="128"/>
      <scheme val="minor"/>
    </font>
    <font>
      <sz val="14"/>
      <color theme="1"/>
      <name val="ＭＳ Ｐゴシック"/>
      <family val="2"/>
      <scheme val="minor"/>
    </font>
    <font>
      <sz val="10"/>
      <color theme="1"/>
      <name val="ＭＳ Ｐ明朝"/>
      <family val="1"/>
      <charset val="128"/>
    </font>
    <font>
      <sz val="10.5"/>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27"/>
        <bgColor indexed="64"/>
      </patternFill>
    </fill>
    <fill>
      <patternFill patternType="solid">
        <fgColor theme="0" tint="-0.249977111117893"/>
        <bgColor indexed="64"/>
      </patternFill>
    </fill>
  </fills>
  <borders count="195">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slantDashDot">
        <color auto="1"/>
      </left>
      <right/>
      <top style="slantDashDot">
        <color auto="1"/>
      </top>
      <bottom style="slantDashDot">
        <color auto="1"/>
      </bottom>
      <diagonal/>
    </border>
    <border>
      <left/>
      <right/>
      <top style="slantDashDot">
        <color auto="1"/>
      </top>
      <bottom style="slantDashDot">
        <color auto="1"/>
      </bottom>
      <diagonal/>
    </border>
    <border>
      <left/>
      <right style="slantDashDot">
        <color auto="1"/>
      </right>
      <top style="slantDashDot">
        <color auto="1"/>
      </top>
      <bottom style="slantDashDot">
        <color auto="1"/>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medium">
        <color indexed="64"/>
      </bottom>
      <diagonal/>
    </border>
    <border>
      <left style="thin">
        <color indexed="8"/>
      </left>
      <right style="medium">
        <color indexed="64"/>
      </right>
      <top style="hair">
        <color indexed="64"/>
      </top>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8"/>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auto="1"/>
      </left>
      <right style="thin">
        <color auto="1"/>
      </right>
      <top/>
      <bottom/>
      <diagonal/>
    </border>
    <border>
      <left/>
      <right style="medium">
        <color indexed="64"/>
      </right>
      <top/>
      <bottom/>
      <diagonal/>
    </border>
    <border>
      <left/>
      <right/>
      <top/>
      <bottom style="medium">
        <color indexed="64"/>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auto="1"/>
      </right>
      <top/>
      <bottom style="medium">
        <color indexed="64"/>
      </bottom>
      <diagonal/>
    </border>
    <border diagonalUp="1">
      <left style="thin">
        <color indexed="64"/>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thin">
        <color indexed="64"/>
      </left>
      <right/>
      <top/>
      <bottom/>
      <diagonal style="hair">
        <color indexed="64"/>
      </diagonal>
    </border>
    <border diagonalUp="1">
      <left/>
      <right style="thin">
        <color auto="1"/>
      </right>
      <top/>
      <bottom/>
      <diagonal style="hair">
        <color indexed="64"/>
      </diagonal>
    </border>
    <border diagonalUp="1">
      <left style="thin">
        <color indexed="64"/>
      </left>
      <right/>
      <top/>
      <bottom style="medium">
        <color indexed="64"/>
      </bottom>
      <diagonal style="hair">
        <color indexed="64"/>
      </diagonal>
    </border>
    <border diagonalUp="1">
      <left/>
      <right style="thin">
        <color auto="1"/>
      </right>
      <top/>
      <bottom style="medium">
        <color indexed="64"/>
      </bottom>
      <diagonal style="hair">
        <color indexed="64"/>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diagonal/>
    </border>
    <border>
      <left style="medium">
        <color auto="1"/>
      </left>
      <right style="thin">
        <color indexed="8"/>
      </right>
      <top style="hair">
        <color indexed="64"/>
      </top>
      <bottom style="medium">
        <color auto="1"/>
      </bottom>
      <diagonal/>
    </border>
    <border>
      <left style="medium">
        <color auto="1"/>
      </left>
      <right style="thin">
        <color indexed="8"/>
      </right>
      <top style="hair">
        <color indexed="64"/>
      </top>
      <bottom/>
      <diagonal/>
    </border>
    <border>
      <left style="medium">
        <color auto="1"/>
      </left>
      <right/>
      <top style="hair">
        <color auto="1"/>
      </top>
      <bottom/>
      <diagonal/>
    </border>
    <border>
      <left style="thin">
        <color indexed="64"/>
      </left>
      <right style="thin">
        <color indexed="64"/>
      </right>
      <top style="hair">
        <color indexed="64"/>
      </top>
      <bottom/>
      <diagonal/>
    </border>
    <border>
      <left style="medium">
        <color auto="1"/>
      </left>
      <right style="thin">
        <color indexed="64"/>
      </right>
      <top/>
      <bottom style="hair">
        <color indexed="64"/>
      </bottom>
      <diagonal/>
    </border>
    <border>
      <left style="medium">
        <color indexed="64"/>
      </left>
      <right style="thin">
        <color indexed="64"/>
      </right>
      <top/>
      <bottom/>
      <diagonal/>
    </border>
    <border>
      <left style="medium">
        <color auto="1"/>
      </left>
      <right style="thin">
        <color indexed="64"/>
      </right>
      <top style="hair">
        <color indexed="64"/>
      </top>
      <bottom/>
      <diagonal/>
    </border>
    <border>
      <left style="medium">
        <color indexed="64"/>
      </left>
      <right style="thin">
        <color indexed="8"/>
      </right>
      <top/>
      <bottom/>
      <diagonal/>
    </border>
    <border>
      <left style="thin">
        <color indexed="8"/>
      </left>
      <right style="medium">
        <color auto="1"/>
      </right>
      <top/>
      <bottom/>
      <diagonal/>
    </border>
    <border>
      <left style="thin">
        <color indexed="64"/>
      </left>
      <right style="medium">
        <color indexed="64"/>
      </right>
      <top/>
      <bottom/>
      <diagonal/>
    </border>
    <border>
      <left style="medium">
        <color auto="1"/>
      </left>
      <right style="thin">
        <color indexed="64"/>
      </right>
      <top style="hair">
        <color indexed="64"/>
      </top>
      <bottom style="hair">
        <color indexed="64"/>
      </bottom>
      <diagonal/>
    </border>
    <border>
      <left style="thin">
        <color indexed="8"/>
      </left>
      <right style="thin">
        <color indexed="8"/>
      </right>
      <top/>
      <bottom/>
      <diagonal/>
    </border>
    <border>
      <left/>
      <right style="medium">
        <color auto="1"/>
      </right>
      <top style="medium">
        <color auto="1"/>
      </top>
      <bottom/>
      <diagonal/>
    </border>
    <border>
      <left style="medium">
        <color auto="1"/>
      </left>
      <right/>
      <top style="medium">
        <color auto="1"/>
      </top>
      <bottom/>
      <diagonal/>
    </border>
    <border>
      <left style="thin">
        <color indexed="8"/>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indexed="8"/>
      </left>
      <right/>
      <top style="medium">
        <color auto="1"/>
      </top>
      <bottom style="medium">
        <color auto="1"/>
      </bottom>
      <diagonal/>
    </border>
    <border>
      <left/>
      <right style="medium">
        <color auto="1"/>
      </right>
      <top style="medium">
        <color auto="1"/>
      </top>
      <bottom style="medium">
        <color auto="1"/>
      </bottom>
      <diagonal/>
    </border>
    <border>
      <left style="medium">
        <color indexed="8"/>
      </left>
      <right style="medium">
        <color indexed="8"/>
      </right>
      <top style="medium">
        <color auto="1"/>
      </top>
      <bottom style="medium">
        <color auto="1"/>
      </bottom>
      <diagonal/>
    </border>
    <border>
      <left style="medium">
        <color auto="1"/>
      </left>
      <right style="thin">
        <color indexed="64"/>
      </right>
      <top/>
      <bottom style="hair">
        <color indexed="8"/>
      </bottom>
      <diagonal/>
    </border>
    <border>
      <left style="thin">
        <color indexed="8"/>
      </left>
      <right style="medium">
        <color auto="1"/>
      </right>
      <top/>
      <bottom style="hair">
        <color indexed="64"/>
      </bottom>
      <diagonal/>
    </border>
    <border>
      <left style="medium">
        <color indexed="64"/>
      </left>
      <right/>
      <top/>
      <bottom style="medium">
        <color indexed="8"/>
      </bottom>
      <diagonal/>
    </border>
    <border>
      <left style="thin">
        <color indexed="64"/>
      </left>
      <right/>
      <top style="medium">
        <color indexed="64"/>
      </top>
      <bottom style="thin">
        <color indexed="64"/>
      </bottom>
      <diagonal/>
    </border>
    <border>
      <left/>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64"/>
      </left>
      <right style="medium">
        <color indexed="64"/>
      </right>
      <top/>
      <bottom style="hair">
        <color indexed="64"/>
      </bottom>
      <diagonal/>
    </border>
    <border>
      <left style="medium">
        <color indexed="64"/>
      </left>
      <right style="thin">
        <color indexed="8"/>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style="thin">
        <color indexed="8"/>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thin">
        <color indexed="64"/>
      </left>
      <right style="thin">
        <color indexed="64"/>
      </right>
      <top/>
      <bottom/>
      <diagonal/>
    </border>
    <border>
      <left style="medium">
        <color indexed="8"/>
      </left>
      <right/>
      <top style="hair">
        <color indexed="64"/>
      </top>
      <bottom style="hair">
        <color indexed="64"/>
      </bottom>
      <diagonal/>
    </border>
    <border>
      <left style="medium">
        <color auto="1"/>
      </left>
      <right/>
      <top style="hair">
        <color auto="1"/>
      </top>
      <bottom style="hair">
        <color auto="1"/>
      </bottom>
      <diagonal/>
    </border>
    <border>
      <left style="medium">
        <color auto="1"/>
      </left>
      <right style="thin">
        <color indexed="8"/>
      </right>
      <top style="hair">
        <color indexed="64"/>
      </top>
      <bottom style="hair">
        <color indexed="64"/>
      </bottom>
      <diagonal/>
    </border>
    <border>
      <left style="dashed">
        <color indexed="64"/>
      </left>
      <right/>
      <top/>
      <bottom/>
      <diagonal/>
    </border>
    <border>
      <left/>
      <right/>
      <top style="dashed">
        <color indexed="64"/>
      </top>
      <bottom/>
      <diagonal/>
    </border>
    <border>
      <left style="dashed">
        <color indexed="64"/>
      </left>
      <right/>
      <top style="dashed">
        <color indexed="64"/>
      </top>
      <bottom/>
      <diagonal/>
    </border>
    <border>
      <left/>
      <right style="dashed">
        <color indexed="64"/>
      </right>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8">
    <xf numFmtId="0" fontId="0" fillId="0" borderId="0"/>
    <xf numFmtId="0" fontId="14" fillId="0" borderId="0">
      <alignment vertical="center"/>
    </xf>
    <xf numFmtId="0" fontId="21" fillId="0" borderId="0">
      <alignment vertical="center"/>
    </xf>
    <xf numFmtId="0" fontId="21" fillId="0" borderId="0"/>
    <xf numFmtId="0" fontId="1" fillId="0" borderId="0">
      <alignment vertical="center"/>
    </xf>
    <xf numFmtId="0" fontId="21" fillId="0" borderId="0">
      <alignment vertical="center"/>
    </xf>
    <xf numFmtId="0" fontId="49" fillId="0" borderId="0"/>
    <xf numFmtId="0" fontId="45" fillId="0" borderId="0"/>
  </cellStyleXfs>
  <cellXfs count="774">
    <xf numFmtId="0" fontId="0" fillId="0" borderId="0" xfId="0"/>
    <xf numFmtId="0" fontId="2" fillId="2" borderId="0" xfId="0" applyFont="1" applyFill="1" applyAlignment="1">
      <alignment vertical="center" shrinkToFit="1"/>
    </xf>
    <xf numFmtId="0" fontId="4" fillId="2" borderId="0" xfId="0" applyFont="1" applyFill="1" applyAlignment="1">
      <alignment vertical="center"/>
    </xf>
    <xf numFmtId="0" fontId="2"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2" fillId="2" borderId="5" xfId="0" applyFont="1" applyFill="1" applyBorder="1" applyAlignment="1">
      <alignment horizontal="center" vertical="center"/>
    </xf>
    <xf numFmtId="0" fontId="2" fillId="2" borderId="5" xfId="0" applyFont="1" applyFill="1" applyBorder="1" applyAlignment="1">
      <alignment vertical="center"/>
    </xf>
    <xf numFmtId="0" fontId="2" fillId="2" borderId="5" xfId="0" applyFont="1" applyFill="1" applyBorder="1" applyAlignment="1">
      <alignment horizontal="left" vertical="center"/>
    </xf>
    <xf numFmtId="0" fontId="2" fillId="2" borderId="0" xfId="0" applyFont="1" applyFill="1" applyAlignment="1">
      <alignment horizontal="center" vertical="center"/>
    </xf>
    <xf numFmtId="0" fontId="9" fillId="2" borderId="0" xfId="0" applyFont="1" applyFill="1" applyAlignment="1">
      <alignment vertical="top"/>
    </xf>
    <xf numFmtId="0" fontId="2" fillId="3" borderId="4" xfId="0" applyFont="1" applyFill="1" applyBorder="1" applyAlignment="1">
      <alignment vertical="center" shrinkToFit="1"/>
    </xf>
    <xf numFmtId="0" fontId="2" fillId="3" borderId="7" xfId="0" applyFont="1" applyFill="1" applyBorder="1" applyAlignment="1">
      <alignment vertical="center" shrinkToFit="1"/>
    </xf>
    <xf numFmtId="0" fontId="17" fillId="2" borderId="30" xfId="1" applyFont="1" applyFill="1" applyBorder="1">
      <alignment vertical="center"/>
    </xf>
    <xf numFmtId="20" fontId="17" fillId="2" borderId="30" xfId="1" applyNumberFormat="1" applyFont="1" applyFill="1" applyBorder="1">
      <alignment vertical="center"/>
    </xf>
    <xf numFmtId="0" fontId="18" fillId="2" borderId="0" xfId="1" applyFont="1" applyFill="1">
      <alignment vertical="center"/>
    </xf>
    <xf numFmtId="0" fontId="23" fillId="2" borderId="0" xfId="0" applyFont="1" applyFill="1" applyAlignment="1">
      <alignment vertical="center"/>
    </xf>
    <xf numFmtId="0" fontId="23" fillId="2" borderId="33" xfId="0" applyFont="1" applyFill="1" applyBorder="1" applyAlignment="1">
      <alignment horizontal="left" vertical="center"/>
    </xf>
    <xf numFmtId="0" fontId="23" fillId="2" borderId="7" xfId="0" applyFont="1" applyFill="1" applyBorder="1" applyAlignment="1">
      <alignment vertical="center"/>
    </xf>
    <xf numFmtId="176" fontId="23" fillId="2" borderId="0" xfId="0" applyNumberFormat="1" applyFont="1" applyFill="1" applyAlignment="1">
      <alignment vertical="center"/>
    </xf>
    <xf numFmtId="0" fontId="25" fillId="2" borderId="1" xfId="0" applyFont="1" applyFill="1" applyBorder="1" applyAlignment="1">
      <alignment vertical="center"/>
    </xf>
    <xf numFmtId="0" fontId="23" fillId="2" borderId="1" xfId="0" applyFont="1" applyFill="1" applyBorder="1" applyAlignment="1">
      <alignment vertical="center"/>
    </xf>
    <xf numFmtId="0" fontId="25" fillId="2" borderId="0" xfId="0" applyFont="1" applyFill="1" applyAlignment="1">
      <alignment vertical="center"/>
    </xf>
    <xf numFmtId="0" fontId="25" fillId="2" borderId="7" xfId="0" applyFont="1" applyFill="1" applyBorder="1" applyAlignment="1">
      <alignment vertical="center"/>
    </xf>
    <xf numFmtId="0" fontId="23" fillId="2" borderId="46" xfId="0" applyFont="1" applyFill="1" applyBorder="1" applyAlignment="1">
      <alignment vertical="center"/>
    </xf>
    <xf numFmtId="0" fontId="23" fillId="2" borderId="0" xfId="0" applyFont="1" applyFill="1" applyAlignment="1">
      <alignment vertical="center" shrinkToFit="1"/>
    </xf>
    <xf numFmtId="0" fontId="23" fillId="2" borderId="5" xfId="0" applyFont="1" applyFill="1" applyBorder="1" applyAlignment="1">
      <alignment horizontal="center" vertical="center"/>
    </xf>
    <xf numFmtId="0" fontId="23" fillId="2" borderId="5" xfId="0" applyFont="1" applyFill="1" applyBorder="1" applyAlignment="1">
      <alignment vertical="center"/>
    </xf>
    <xf numFmtId="0" fontId="22" fillId="2" borderId="0" xfId="0" applyFont="1" applyFill="1" applyAlignment="1">
      <alignment vertical="center"/>
    </xf>
    <xf numFmtId="0" fontId="23" fillId="2" borderId="5" xfId="0" applyFont="1" applyFill="1" applyBorder="1" applyAlignment="1">
      <alignment horizontal="left" vertical="center"/>
    </xf>
    <xf numFmtId="0" fontId="23" fillId="0" borderId="0" xfId="0" applyFont="1" applyAlignment="1">
      <alignment vertical="center"/>
    </xf>
    <xf numFmtId="0" fontId="23" fillId="4" borderId="0" xfId="0" applyFont="1" applyFill="1" applyAlignment="1">
      <alignment vertical="center"/>
    </xf>
    <xf numFmtId="0" fontId="30" fillId="2" borderId="0" xfId="1" applyFont="1" applyFill="1">
      <alignment vertical="center"/>
    </xf>
    <xf numFmtId="0" fontId="30" fillId="2" borderId="30" xfId="1" applyFont="1" applyFill="1" applyBorder="1">
      <alignment vertical="center"/>
    </xf>
    <xf numFmtId="0" fontId="18" fillId="2" borderId="0" xfId="2" applyFont="1" applyFill="1">
      <alignment vertical="center"/>
    </xf>
    <xf numFmtId="56" fontId="30" fillId="2" borderId="0" xfId="1" applyNumberFormat="1" applyFont="1" applyFill="1">
      <alignment vertical="center"/>
    </xf>
    <xf numFmtId="0" fontId="31" fillId="2" borderId="0" xfId="0" applyFont="1" applyFill="1" applyAlignment="1">
      <alignment vertical="center"/>
    </xf>
    <xf numFmtId="0" fontId="32" fillId="2" borderId="0" xfId="0" applyFont="1" applyFill="1" applyAlignment="1">
      <alignment vertical="center"/>
    </xf>
    <xf numFmtId="0" fontId="23" fillId="2" borderId="0" xfId="0" quotePrefix="1" applyFont="1" applyFill="1" applyAlignment="1">
      <alignment vertical="center"/>
    </xf>
    <xf numFmtId="0" fontId="0" fillId="2" borderId="0" xfId="0" applyFill="1" applyAlignment="1">
      <alignment horizontal="center" vertical="center"/>
    </xf>
    <xf numFmtId="0" fontId="0" fillId="2" borderId="50" xfId="0" applyFill="1" applyBorder="1" applyAlignment="1">
      <alignment horizontal="center" vertical="center"/>
    </xf>
    <xf numFmtId="0" fontId="0" fillId="2" borderId="50" xfId="0" applyFill="1" applyBorder="1" applyAlignment="1">
      <alignment horizontal="left" vertical="center"/>
    </xf>
    <xf numFmtId="0" fontId="18" fillId="2" borderId="63" xfId="1" applyFont="1" applyFill="1" applyBorder="1">
      <alignment vertical="center"/>
    </xf>
    <xf numFmtId="0" fontId="19" fillId="2" borderId="67" xfId="1" applyFont="1" applyFill="1" applyBorder="1" applyAlignment="1">
      <alignment vertical="center" wrapText="1"/>
    </xf>
    <xf numFmtId="0" fontId="20" fillId="2" borderId="67" xfId="1" applyFont="1" applyFill="1" applyBorder="1">
      <alignment vertical="center"/>
    </xf>
    <xf numFmtId="0" fontId="19" fillId="2" borderId="66" xfId="1" applyFont="1" applyFill="1" applyBorder="1" applyAlignment="1">
      <alignment vertical="center" wrapText="1"/>
    </xf>
    <xf numFmtId="0" fontId="20" fillId="2" borderId="66" xfId="1" applyFont="1" applyFill="1" applyBorder="1" applyAlignment="1">
      <alignment vertical="center" wrapText="1"/>
    </xf>
    <xf numFmtId="0" fontId="2" fillId="2" borderId="0" xfId="0" applyFont="1" applyFill="1" applyAlignment="1">
      <alignment horizontal="center" vertical="center" shrinkToFit="1"/>
    </xf>
    <xf numFmtId="0" fontId="2" fillId="2" borderId="37" xfId="0" applyFont="1" applyFill="1" applyBorder="1" applyAlignment="1">
      <alignment horizontal="center" vertical="center" shrinkToFit="1"/>
    </xf>
    <xf numFmtId="0" fontId="2" fillId="2" borderId="33" xfId="0" applyFont="1" applyFill="1" applyBorder="1" applyAlignment="1">
      <alignment horizontal="center" vertical="center"/>
    </xf>
    <xf numFmtId="0" fontId="0" fillId="2" borderId="50" xfId="0" applyFill="1" applyBorder="1" applyAlignment="1">
      <alignment horizontal="left" vertical="center" wrapText="1"/>
    </xf>
    <xf numFmtId="0" fontId="21" fillId="0" borderId="28"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93"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95" xfId="0" applyFont="1" applyBorder="1" applyAlignment="1">
      <alignment horizontal="center" vertical="center" shrinkToFit="1"/>
    </xf>
    <xf numFmtId="0" fontId="37" fillId="5" borderId="90" xfId="0" applyFont="1" applyFill="1" applyBorder="1" applyAlignment="1">
      <alignment horizontal="center" vertical="center" shrinkToFit="1"/>
    </xf>
    <xf numFmtId="0" fontId="37" fillId="5" borderId="91" xfId="0" applyFont="1" applyFill="1" applyBorder="1" applyAlignment="1">
      <alignment horizontal="center" vertical="center" shrinkToFit="1"/>
    </xf>
    <xf numFmtId="0" fontId="39" fillId="5" borderId="34" xfId="0" applyFont="1" applyFill="1" applyBorder="1" applyAlignment="1">
      <alignment horizontal="center" vertical="center" shrinkToFit="1"/>
    </xf>
    <xf numFmtId="0" fontId="39" fillId="5" borderId="94" xfId="0" applyFont="1" applyFill="1" applyBorder="1" applyAlignment="1">
      <alignment horizontal="center" vertical="center" shrinkToFit="1"/>
    </xf>
    <xf numFmtId="0" fontId="23" fillId="2" borderId="47" xfId="0" applyFont="1" applyFill="1" applyBorder="1" applyAlignment="1">
      <alignment vertical="center"/>
    </xf>
    <xf numFmtId="0" fontId="2" fillId="2" borderId="45" xfId="0" applyFont="1" applyFill="1" applyBorder="1" applyAlignment="1">
      <alignment vertical="center" shrinkToFit="1"/>
    </xf>
    <xf numFmtId="0" fontId="2" fillId="2" borderId="7" xfId="0" applyFont="1" applyFill="1" applyBorder="1" applyAlignment="1">
      <alignment vertical="center" shrinkToFit="1"/>
    </xf>
    <xf numFmtId="0" fontId="2" fillId="2" borderId="33" xfId="0" applyFont="1" applyFill="1" applyBorder="1" applyAlignment="1">
      <alignment vertical="center"/>
    </xf>
    <xf numFmtId="0" fontId="2" fillId="2" borderId="33" xfId="0" applyFont="1" applyFill="1" applyBorder="1" applyAlignment="1">
      <alignment horizontal="left" vertical="center"/>
    </xf>
    <xf numFmtId="0" fontId="2" fillId="2" borderId="4" xfId="0" applyFont="1" applyFill="1" applyBorder="1" applyAlignment="1">
      <alignment vertical="center" shrinkToFit="1"/>
    </xf>
    <xf numFmtId="0" fontId="2" fillId="2" borderId="106" xfId="0" applyFont="1" applyFill="1" applyBorder="1" applyAlignment="1">
      <alignment vertical="center" shrinkToFit="1"/>
    </xf>
    <xf numFmtId="0" fontId="2" fillId="2" borderId="81" xfId="0" applyFont="1" applyFill="1" applyBorder="1" applyAlignment="1">
      <alignment vertical="center" shrinkToFit="1"/>
    </xf>
    <xf numFmtId="0" fontId="23" fillId="3" borderId="55" xfId="0" applyFont="1" applyFill="1" applyBorder="1" applyAlignment="1">
      <alignment vertical="center"/>
    </xf>
    <xf numFmtId="0" fontId="23" fillId="3" borderId="0" xfId="0" applyFont="1" applyFill="1" applyAlignment="1">
      <alignment vertical="center"/>
    </xf>
    <xf numFmtId="0" fontId="23" fillId="3" borderId="56" xfId="0" applyFont="1" applyFill="1" applyBorder="1" applyAlignment="1">
      <alignment vertical="center"/>
    </xf>
    <xf numFmtId="0" fontId="23" fillId="3" borderId="57" xfId="0" applyFont="1" applyFill="1" applyBorder="1" applyAlignment="1">
      <alignment vertical="center"/>
    </xf>
    <xf numFmtId="0" fontId="23" fillId="3" borderId="11" xfId="0" applyFont="1" applyFill="1" applyBorder="1" applyAlignment="1">
      <alignment vertical="center"/>
    </xf>
    <xf numFmtId="0" fontId="23" fillId="3" borderId="58" xfId="0" applyFont="1" applyFill="1" applyBorder="1" applyAlignment="1">
      <alignment vertical="center"/>
    </xf>
    <xf numFmtId="0" fontId="0" fillId="3" borderId="79" xfId="0" applyFill="1" applyBorder="1"/>
    <xf numFmtId="0" fontId="0" fillId="3" borderId="7" xfId="0" applyFill="1" applyBorder="1" applyAlignment="1">
      <alignment vertical="center"/>
    </xf>
    <xf numFmtId="0" fontId="0" fillId="3" borderId="45" xfId="0" applyFill="1" applyBorder="1" applyAlignment="1">
      <alignment vertical="center" shrinkToFit="1"/>
    </xf>
    <xf numFmtId="0" fontId="0" fillId="3" borderId="45" xfId="0" applyFill="1" applyBorder="1"/>
    <xf numFmtId="0" fontId="0" fillId="3" borderId="7" xfId="0" applyFill="1" applyBorder="1"/>
    <xf numFmtId="0" fontId="0" fillId="3" borderId="46" xfId="0" applyFill="1" applyBorder="1"/>
    <xf numFmtId="0" fontId="2" fillId="2" borderId="12" xfId="0" applyFont="1" applyFill="1" applyBorder="1" applyAlignment="1">
      <alignment vertical="center"/>
    </xf>
    <xf numFmtId="0" fontId="2" fillId="2" borderId="35" xfId="0" applyFont="1" applyFill="1" applyBorder="1" applyAlignment="1">
      <alignment vertical="center"/>
    </xf>
    <xf numFmtId="0" fontId="23" fillId="2" borderId="36" xfId="0" applyFont="1" applyFill="1" applyBorder="1" applyAlignment="1">
      <alignment vertical="center"/>
    </xf>
    <xf numFmtId="0" fontId="0" fillId="2" borderId="0" xfId="0" applyFill="1"/>
    <xf numFmtId="0" fontId="38" fillId="2" borderId="30" xfId="0" applyFont="1" applyFill="1" applyBorder="1" applyAlignment="1">
      <alignment vertical="center" wrapText="1" shrinkToFit="1"/>
    </xf>
    <xf numFmtId="0" fontId="38" fillId="2" borderId="0" xfId="0" applyFont="1" applyFill="1" applyAlignment="1">
      <alignment vertical="center" wrapText="1" shrinkToFit="1"/>
    </xf>
    <xf numFmtId="0" fontId="0" fillId="2" borderId="0" xfId="0" applyFill="1" applyAlignment="1">
      <alignment horizontal="center"/>
    </xf>
    <xf numFmtId="0" fontId="0" fillId="2" borderId="0" xfId="0" applyFill="1" applyAlignment="1">
      <alignment vertical="center"/>
    </xf>
    <xf numFmtId="0" fontId="40" fillId="2" borderId="0" xfId="0" applyFont="1" applyFill="1" applyAlignment="1">
      <alignment horizontal="center" vertical="center"/>
    </xf>
    <xf numFmtId="0" fontId="41" fillId="2" borderId="0" xfId="0" applyFont="1" applyFill="1" applyAlignment="1">
      <alignment horizontal="center" vertical="center"/>
    </xf>
    <xf numFmtId="0" fontId="40" fillId="2" borderId="0" xfId="0" applyFont="1" applyFill="1" applyAlignment="1">
      <alignment horizontal="center" vertical="center" wrapText="1"/>
    </xf>
    <xf numFmtId="0" fontId="45" fillId="2" borderId="0" xfId="0" applyFont="1" applyFill="1"/>
    <xf numFmtId="0" fontId="19" fillId="2" borderId="65" xfId="1" applyFont="1" applyFill="1" applyBorder="1" applyAlignment="1">
      <alignment horizontal="center" vertical="center" wrapText="1"/>
    </xf>
    <xf numFmtId="0" fontId="17" fillId="2" borderId="0" xfId="1" applyFont="1" applyFill="1" applyAlignment="1">
      <alignment horizontal="left" vertical="center"/>
    </xf>
    <xf numFmtId="49" fontId="0" fillId="2" borderId="0" xfId="0" applyNumberFormat="1" applyFill="1"/>
    <xf numFmtId="0" fontId="19" fillId="2" borderId="74" xfId="1" applyFont="1" applyFill="1" applyBorder="1" applyAlignment="1">
      <alignment horizontal="center" vertical="center"/>
    </xf>
    <xf numFmtId="0" fontId="19" fillId="2" borderId="111" xfId="1" applyFont="1" applyFill="1" applyBorder="1">
      <alignment vertical="center"/>
    </xf>
    <xf numFmtId="0" fontId="17" fillId="2" borderId="72" xfId="1" applyFont="1" applyFill="1" applyBorder="1" applyAlignment="1">
      <alignment horizontal="left" vertical="center"/>
    </xf>
    <xf numFmtId="0" fontId="19" fillId="2" borderId="70" xfId="1" applyFont="1" applyFill="1" applyBorder="1" applyAlignment="1">
      <alignment vertical="center" wrapText="1"/>
    </xf>
    <xf numFmtId="0" fontId="19" fillId="2" borderId="73" xfId="1" applyFont="1" applyFill="1" applyBorder="1" applyAlignment="1">
      <alignment vertical="center" wrapText="1"/>
    </xf>
    <xf numFmtId="0" fontId="30" fillId="2" borderId="70" xfId="1" applyFont="1" applyFill="1" applyBorder="1">
      <alignment vertical="center"/>
    </xf>
    <xf numFmtId="0" fontId="19" fillId="2" borderId="71" xfId="1" applyFont="1" applyFill="1" applyBorder="1" applyAlignment="1">
      <alignment horizontal="center" vertical="center"/>
    </xf>
    <xf numFmtId="0" fontId="19" fillId="2" borderId="112" xfId="1" applyFont="1" applyFill="1" applyBorder="1">
      <alignment vertical="center"/>
    </xf>
    <xf numFmtId="0" fontId="19" fillId="2" borderId="62" xfId="1" applyFont="1" applyFill="1" applyBorder="1">
      <alignment vertical="center"/>
    </xf>
    <xf numFmtId="0" fontId="19" fillId="2" borderId="113" xfId="1" applyFont="1" applyFill="1" applyBorder="1">
      <alignment vertical="center"/>
    </xf>
    <xf numFmtId="0" fontId="19" fillId="2" borderId="62" xfId="1" applyFont="1" applyFill="1" applyBorder="1" applyAlignment="1">
      <alignment vertical="center" wrapText="1"/>
    </xf>
    <xf numFmtId="0" fontId="19" fillId="2" borderId="113" xfId="1" applyFont="1" applyFill="1" applyBorder="1" applyAlignment="1">
      <alignment vertical="center" wrapText="1"/>
    </xf>
    <xf numFmtId="0" fontId="18" fillId="2" borderId="62" xfId="1" applyFont="1" applyFill="1" applyBorder="1">
      <alignment vertical="center"/>
    </xf>
    <xf numFmtId="0" fontId="19" fillId="2" borderId="66" xfId="1" applyFont="1" applyFill="1" applyBorder="1" applyAlignment="1">
      <alignment horizontal="center" vertical="center"/>
    </xf>
    <xf numFmtId="0" fontId="19" fillId="2" borderId="63" xfId="1" applyFont="1" applyFill="1" applyBorder="1" applyAlignment="1">
      <alignment vertical="center" wrapText="1"/>
    </xf>
    <xf numFmtId="0" fontId="19" fillId="2" borderId="63" xfId="1" applyFont="1" applyFill="1" applyBorder="1">
      <alignment vertical="center"/>
    </xf>
    <xf numFmtId="0" fontId="30" fillId="2" borderId="63" xfId="1" applyFont="1" applyFill="1" applyBorder="1">
      <alignment vertical="center"/>
    </xf>
    <xf numFmtId="0" fontId="46" fillId="2" borderId="66" xfId="1" applyFont="1" applyFill="1" applyBorder="1" applyAlignment="1">
      <alignment horizontal="center" vertical="center"/>
    </xf>
    <xf numFmtId="0" fontId="47" fillId="2" borderId="63" xfId="1" applyFont="1" applyFill="1" applyBorder="1" applyAlignment="1">
      <alignment horizontal="center" vertical="center"/>
    </xf>
    <xf numFmtId="0" fontId="19" fillId="2" borderId="62" xfId="1" applyFont="1" applyFill="1" applyBorder="1" applyAlignment="1">
      <alignment horizontal="center" vertical="center"/>
    </xf>
    <xf numFmtId="0" fontId="46" fillId="2" borderId="62" xfId="1" applyFont="1" applyFill="1" applyBorder="1" applyAlignment="1">
      <alignment horizontal="center" vertical="center"/>
    </xf>
    <xf numFmtId="0" fontId="19" fillId="2" borderId="112" xfId="1" applyFont="1" applyFill="1" applyBorder="1" applyAlignment="1">
      <alignment vertical="center" wrapText="1"/>
    </xf>
    <xf numFmtId="0" fontId="20" fillId="2" borderId="67" xfId="1" applyFont="1" applyFill="1" applyBorder="1" applyAlignment="1">
      <alignment vertical="center" wrapText="1"/>
    </xf>
    <xf numFmtId="0" fontId="46" fillId="2" borderId="66" xfId="1" applyFont="1" applyFill="1" applyBorder="1">
      <alignment vertical="center"/>
    </xf>
    <xf numFmtId="0" fontId="19" fillId="2" borderId="67" xfId="1" applyFont="1" applyFill="1" applyBorder="1" applyAlignment="1">
      <alignment horizontal="center" vertical="center" shrinkToFit="1"/>
    </xf>
    <xf numFmtId="0" fontId="47" fillId="2" borderId="66" xfId="1" applyFont="1" applyFill="1" applyBorder="1">
      <alignment vertical="center"/>
    </xf>
    <xf numFmtId="0" fontId="47" fillId="2" borderId="67" xfId="1" applyFont="1" applyFill="1" applyBorder="1" applyAlignment="1">
      <alignment horizontal="center" vertical="center" wrapText="1"/>
    </xf>
    <xf numFmtId="0" fontId="19" fillId="2" borderId="67" xfId="1" applyFont="1" applyFill="1" applyBorder="1" applyAlignment="1">
      <alignment horizontal="center" vertical="center"/>
    </xf>
    <xf numFmtId="0" fontId="47" fillId="2" borderId="67" xfId="1" applyFont="1" applyFill="1" applyBorder="1" applyAlignment="1">
      <alignment horizontal="center" vertical="center"/>
    </xf>
    <xf numFmtId="0" fontId="46" fillId="2" borderId="65" xfId="1" applyFont="1" applyFill="1" applyBorder="1">
      <alignment vertical="center"/>
    </xf>
    <xf numFmtId="0" fontId="19" fillId="2" borderId="113" xfId="1" applyFont="1" applyFill="1" applyBorder="1" applyAlignment="1">
      <alignment horizontal="center" vertical="center"/>
    </xf>
    <xf numFmtId="0" fontId="19" fillId="2" borderId="66" xfId="1" applyFont="1" applyFill="1" applyBorder="1">
      <alignment vertical="center"/>
    </xf>
    <xf numFmtId="0" fontId="19" fillId="2" borderId="64" xfId="1" applyFont="1" applyFill="1" applyBorder="1">
      <alignment vertical="center"/>
    </xf>
    <xf numFmtId="0" fontId="19" fillId="2" borderId="118" xfId="1" applyFont="1" applyFill="1" applyBorder="1">
      <alignment vertical="center"/>
    </xf>
    <xf numFmtId="0" fontId="19" fillId="2" borderId="119" xfId="1" applyFont="1" applyFill="1" applyBorder="1">
      <alignment vertical="center"/>
    </xf>
    <xf numFmtId="0" fontId="19" fillId="2" borderId="122" xfId="1" applyFont="1" applyFill="1" applyBorder="1">
      <alignment vertical="center"/>
    </xf>
    <xf numFmtId="0" fontId="19" fillId="2" borderId="30" xfId="1" applyFont="1" applyFill="1" applyBorder="1">
      <alignment vertical="center"/>
    </xf>
    <xf numFmtId="0" fontId="19" fillId="2" borderId="77" xfId="1" applyFont="1" applyFill="1" applyBorder="1">
      <alignment vertical="center"/>
    </xf>
    <xf numFmtId="0" fontId="46" fillId="2" borderId="30" xfId="1" applyFont="1" applyFill="1" applyBorder="1">
      <alignment vertical="center"/>
    </xf>
    <xf numFmtId="0" fontId="30" fillId="2" borderId="123" xfId="1" applyFont="1" applyFill="1" applyBorder="1">
      <alignment vertical="center"/>
    </xf>
    <xf numFmtId="0" fontId="17" fillId="2" borderId="125" xfId="1" applyFont="1" applyFill="1" applyBorder="1" applyAlignment="1">
      <alignment horizontal="center" vertical="center"/>
    </xf>
    <xf numFmtId="0" fontId="17" fillId="2" borderId="127" xfId="1" applyFont="1" applyFill="1" applyBorder="1" applyAlignment="1">
      <alignment horizontal="center" vertical="center"/>
    </xf>
    <xf numFmtId="0" fontId="18" fillId="2" borderId="123" xfId="1" applyFont="1" applyFill="1" applyBorder="1">
      <alignment vertical="center"/>
    </xf>
    <xf numFmtId="0" fontId="18" fillId="2" borderId="124" xfId="1" applyFont="1" applyFill="1" applyBorder="1">
      <alignment vertical="center"/>
    </xf>
    <xf numFmtId="0" fontId="46" fillId="2" borderId="19" xfId="1" applyFont="1" applyFill="1" applyBorder="1" applyAlignment="1">
      <alignment horizontal="center" vertical="center"/>
    </xf>
    <xf numFmtId="0" fontId="23" fillId="2" borderId="0" xfId="0" applyFont="1" applyFill="1" applyAlignment="1">
      <alignment horizontal="left" vertical="center"/>
    </xf>
    <xf numFmtId="0" fontId="50" fillId="2" borderId="0" xfId="0" applyFont="1" applyFill="1" applyAlignment="1">
      <alignment horizontal="left" vertical="center"/>
    </xf>
    <xf numFmtId="0" fontId="23" fillId="2" borderId="27" xfId="0" applyFont="1" applyFill="1" applyBorder="1" applyAlignment="1">
      <alignment horizontal="left" vertical="center"/>
    </xf>
    <xf numFmtId="0" fontId="51" fillId="2" borderId="0" xfId="5" applyFont="1" applyFill="1" applyAlignment="1">
      <alignment horizontal="right" vertical="center"/>
    </xf>
    <xf numFmtId="0" fontId="52" fillId="2" borderId="0" xfId="5" applyFont="1" applyFill="1">
      <alignment vertical="center"/>
    </xf>
    <xf numFmtId="0" fontId="53" fillId="2" borderId="0" xfId="5" applyFont="1" applyFill="1">
      <alignment vertical="center"/>
    </xf>
    <xf numFmtId="0" fontId="23" fillId="2" borderId="0" xfId="4" applyFont="1" applyFill="1">
      <alignment vertical="center"/>
    </xf>
    <xf numFmtId="0" fontId="54" fillId="2" borderId="0" xfId="5" applyFont="1" applyFill="1" applyAlignment="1">
      <alignment horizontal="center" vertical="center"/>
    </xf>
    <xf numFmtId="0" fontId="55" fillId="2" borderId="0" xfId="5" applyFont="1" applyFill="1" applyAlignment="1">
      <alignment horizontal="center" vertical="center"/>
    </xf>
    <xf numFmtId="0" fontId="18" fillId="2" borderId="0" xfId="5" applyFont="1" applyFill="1">
      <alignment vertical="center"/>
    </xf>
    <xf numFmtId="0" fontId="52" fillId="2" borderId="0" xfId="5" applyFont="1" applyFill="1" applyAlignment="1">
      <alignment horizontal="right" vertical="center"/>
    </xf>
    <xf numFmtId="0" fontId="52" fillId="2" borderId="147" xfId="5" applyFont="1" applyFill="1" applyBorder="1" applyAlignment="1">
      <alignment horizontal="center" vertical="center"/>
    </xf>
    <xf numFmtId="0" fontId="52" fillId="2" borderId="143" xfId="5" applyFont="1" applyFill="1" applyBorder="1" applyAlignment="1">
      <alignment horizontal="center" vertical="center"/>
    </xf>
    <xf numFmtId="0" fontId="52" fillId="2" borderId="0" xfId="5" applyFont="1" applyFill="1" applyAlignment="1">
      <alignment horizontal="center" vertical="center"/>
    </xf>
    <xf numFmtId="0" fontId="57" fillId="2" borderId="0" xfId="5" applyFont="1" applyFill="1" applyAlignment="1">
      <alignment horizontal="center" vertical="center" textRotation="255"/>
    </xf>
    <xf numFmtId="0" fontId="58" fillId="2" borderId="0" xfId="5" applyFont="1" applyFill="1" applyAlignment="1">
      <alignment horizontal="center" vertical="center"/>
    </xf>
    <xf numFmtId="0" fontId="52" fillId="2" borderId="0" xfId="5" applyFont="1" applyFill="1" applyAlignment="1" applyProtection="1">
      <alignment horizontal="center" vertical="center"/>
      <protection locked="0"/>
    </xf>
    <xf numFmtId="0" fontId="59" fillId="2" borderId="47" xfId="5" applyFont="1" applyFill="1" applyBorder="1" applyProtection="1">
      <alignment vertical="center"/>
      <protection locked="0"/>
    </xf>
    <xf numFmtId="0" fontId="0" fillId="6" borderId="50" xfId="0" applyFill="1" applyBorder="1" applyAlignment="1">
      <alignment horizontal="center" vertical="center"/>
    </xf>
    <xf numFmtId="0" fontId="61" fillId="2" borderId="0" xfId="0" applyFont="1" applyFill="1" applyAlignment="1">
      <alignment horizontal="left" vertical="center"/>
    </xf>
    <xf numFmtId="0" fontId="0" fillId="2" borderId="50" xfId="0" applyFill="1" applyBorder="1" applyAlignment="1">
      <alignment horizontal="center" vertical="center" textRotation="255"/>
    </xf>
    <xf numFmtId="20" fontId="17" fillId="2" borderId="30" xfId="1" applyNumberFormat="1" applyFont="1" applyFill="1" applyBorder="1" applyAlignment="1">
      <alignment horizontal="center" vertical="center"/>
    </xf>
    <xf numFmtId="0" fontId="17" fillId="2" borderId="126" xfId="1" applyFont="1" applyFill="1" applyBorder="1" applyAlignment="1">
      <alignment horizontal="center" vertical="center"/>
    </xf>
    <xf numFmtId="0" fontId="19" fillId="2" borderId="119" xfId="1" applyFont="1" applyFill="1" applyBorder="1" applyAlignment="1">
      <alignment horizontal="center" vertical="center"/>
    </xf>
    <xf numFmtId="0" fontId="46" fillId="2" borderId="63" xfId="1" applyFont="1" applyFill="1" applyBorder="1" applyAlignment="1">
      <alignment horizontal="center" vertical="center"/>
    </xf>
    <xf numFmtId="0" fontId="19" fillId="2" borderId="115" xfId="1" applyFont="1" applyFill="1" applyBorder="1" applyAlignment="1">
      <alignment horizontal="center" vertical="center" wrapText="1"/>
    </xf>
    <xf numFmtId="0" fontId="19" fillId="2" borderId="63" xfId="1" applyFont="1" applyFill="1" applyBorder="1" applyAlignment="1">
      <alignment horizontal="center" vertical="center"/>
    </xf>
    <xf numFmtId="0" fontId="23" fillId="2" borderId="0" xfId="7" applyFont="1" applyFill="1" applyAlignment="1">
      <alignment vertical="center"/>
    </xf>
    <xf numFmtId="0" fontId="18" fillId="2" borderId="0" xfId="7" applyFont="1" applyFill="1" applyAlignment="1">
      <alignment vertical="center"/>
    </xf>
    <xf numFmtId="0" fontId="18" fillId="2" borderId="138" xfId="1" applyFont="1" applyFill="1" applyBorder="1">
      <alignment vertical="center"/>
    </xf>
    <xf numFmtId="0" fontId="18" fillId="2" borderId="145" xfId="1" applyFont="1" applyFill="1" applyBorder="1">
      <alignment vertical="center"/>
    </xf>
    <xf numFmtId="0" fontId="17" fillId="2" borderId="169" xfId="1" applyFont="1" applyFill="1" applyBorder="1" applyAlignment="1">
      <alignment horizontal="center" vertical="center"/>
    </xf>
    <xf numFmtId="0" fontId="48" fillId="2" borderId="121" xfId="7" applyFont="1" applyFill="1" applyBorder="1" applyAlignment="1">
      <alignment horizontal="center" vertical="center"/>
    </xf>
    <xf numFmtId="0" fontId="48" fillId="2" borderId="121" xfId="7" applyFont="1" applyFill="1" applyBorder="1" applyAlignment="1">
      <alignment vertical="center"/>
    </xf>
    <xf numFmtId="0" fontId="19" fillId="2" borderId="172" xfId="1" applyFont="1" applyFill="1" applyBorder="1" applyAlignment="1">
      <alignment vertical="center" wrapText="1"/>
    </xf>
    <xf numFmtId="0" fontId="23" fillId="2" borderId="68" xfId="7" applyFont="1" applyFill="1" applyBorder="1" applyAlignment="1">
      <alignment vertical="center"/>
    </xf>
    <xf numFmtId="0" fontId="20" fillId="2" borderId="19" xfId="7" applyFont="1" applyFill="1" applyBorder="1" applyAlignment="1">
      <alignment vertical="center"/>
    </xf>
    <xf numFmtId="0" fontId="19" fillId="2" borderId="172" xfId="1" applyFont="1" applyFill="1" applyBorder="1" applyAlignment="1">
      <alignment horizontal="center" vertical="center"/>
    </xf>
    <xf numFmtId="0" fontId="19" fillId="2" borderId="173" xfId="1" applyFont="1" applyFill="1" applyBorder="1" applyAlignment="1">
      <alignment horizontal="center" vertical="center"/>
    </xf>
    <xf numFmtId="0" fontId="46" fillId="2" borderId="68" xfId="1" applyFont="1" applyFill="1" applyBorder="1">
      <alignment vertical="center"/>
    </xf>
    <xf numFmtId="0" fontId="23" fillId="2" borderId="63" xfId="7" applyFont="1" applyFill="1" applyBorder="1" applyAlignment="1">
      <alignment vertical="center"/>
    </xf>
    <xf numFmtId="0" fontId="20" fillId="2" borderId="173" xfId="1" applyFont="1" applyFill="1" applyBorder="1" applyAlignment="1">
      <alignment vertical="center" wrapText="1"/>
    </xf>
    <xf numFmtId="0" fontId="23" fillId="2" borderId="67" xfId="7" applyFont="1" applyFill="1" applyBorder="1" applyAlignment="1">
      <alignment vertical="center"/>
    </xf>
    <xf numFmtId="0" fontId="19" fillId="2" borderId="175" xfId="1" applyFont="1" applyFill="1" applyBorder="1">
      <alignment vertical="center"/>
    </xf>
    <xf numFmtId="0" fontId="46" fillId="2" borderId="176" xfId="1" applyFont="1" applyFill="1" applyBorder="1">
      <alignment vertical="center"/>
    </xf>
    <xf numFmtId="0" fontId="19" fillId="2" borderId="176" xfId="1" applyFont="1" applyFill="1" applyBorder="1">
      <alignment vertical="center"/>
    </xf>
    <xf numFmtId="0" fontId="19" fillId="2" borderId="176" xfId="1" applyFont="1" applyFill="1" applyBorder="1" applyAlignment="1">
      <alignment horizontal="center" vertical="top"/>
    </xf>
    <xf numFmtId="0" fontId="19" fillId="2" borderId="176" xfId="1" applyFont="1" applyFill="1" applyBorder="1" applyAlignment="1">
      <alignment horizontal="center" vertical="center"/>
    </xf>
    <xf numFmtId="0" fontId="46" fillId="2" borderId="176" xfId="1" applyFont="1" applyFill="1" applyBorder="1" applyAlignment="1">
      <alignment horizontal="center" vertical="center"/>
    </xf>
    <xf numFmtId="0" fontId="20" fillId="2" borderId="176" xfId="7" applyFont="1" applyFill="1" applyBorder="1" applyAlignment="1">
      <alignment vertical="center"/>
    </xf>
    <xf numFmtId="0" fontId="19" fillId="2" borderId="182" xfId="1" applyFont="1" applyFill="1" applyBorder="1" applyAlignment="1">
      <alignment horizontal="center" vertical="center"/>
    </xf>
    <xf numFmtId="0" fontId="19" fillId="2" borderId="170" xfId="1" applyFont="1" applyFill="1" applyBorder="1">
      <alignment vertical="center"/>
    </xf>
    <xf numFmtId="0" fontId="19" fillId="2" borderId="182" xfId="1" applyFont="1" applyFill="1" applyBorder="1">
      <alignment vertical="center"/>
    </xf>
    <xf numFmtId="0" fontId="23" fillId="2" borderId="182" xfId="7" applyFont="1" applyFill="1" applyBorder="1" applyAlignment="1">
      <alignment vertical="center"/>
    </xf>
    <xf numFmtId="0" fontId="19" fillId="2" borderId="182" xfId="1" applyFont="1" applyFill="1" applyBorder="1" applyAlignment="1">
      <alignment vertical="center" wrapText="1"/>
    </xf>
    <xf numFmtId="0" fontId="20" fillId="2" borderId="170" xfId="1" applyFont="1" applyFill="1" applyBorder="1" applyAlignment="1">
      <alignment vertical="center" wrapText="1"/>
    </xf>
    <xf numFmtId="0" fontId="19" fillId="2" borderId="183" xfId="1" applyFont="1" applyFill="1" applyBorder="1" applyAlignment="1">
      <alignment vertical="center" wrapText="1"/>
    </xf>
    <xf numFmtId="0" fontId="46" fillId="2" borderId="131" xfId="1" applyFont="1" applyFill="1" applyBorder="1">
      <alignment vertical="center"/>
    </xf>
    <xf numFmtId="0" fontId="46" fillId="2" borderId="183" xfId="1" applyFont="1" applyFill="1" applyBorder="1">
      <alignment vertical="center"/>
    </xf>
    <xf numFmtId="0" fontId="46" fillId="2" borderId="183" xfId="1" applyFont="1" applyFill="1" applyBorder="1" applyAlignment="1">
      <alignment horizontal="center" vertical="center" wrapText="1"/>
    </xf>
    <xf numFmtId="0" fontId="19" fillId="2" borderId="183" xfId="1" applyFont="1" applyFill="1" applyBorder="1">
      <alignment vertical="center"/>
    </xf>
    <xf numFmtId="0" fontId="24" fillId="0" borderId="0" xfId="0" applyFont="1" applyAlignment="1">
      <alignment vertical="center"/>
    </xf>
    <xf numFmtId="0" fontId="29" fillId="0" borderId="0" xfId="0" applyFont="1" applyAlignment="1">
      <alignment horizontal="center" vertical="center"/>
    </xf>
    <xf numFmtId="0" fontId="24" fillId="0" borderId="184" xfId="0" applyFont="1" applyBorder="1" applyAlignment="1">
      <alignment vertical="center"/>
    </xf>
    <xf numFmtId="0" fontId="29" fillId="0" borderId="0" xfId="0" applyFont="1" applyAlignment="1">
      <alignment horizontal="center" vertical="top"/>
    </xf>
    <xf numFmtId="0" fontId="23" fillId="0" borderId="0" xfId="0" applyFont="1" applyAlignment="1">
      <alignment horizontal="center"/>
    </xf>
    <xf numFmtId="0" fontId="23" fillId="0" borderId="33" xfId="0" applyFont="1" applyBorder="1" applyAlignment="1">
      <alignment horizontal="right" vertical="center"/>
    </xf>
    <xf numFmtId="0" fontId="23" fillId="0" borderId="0" xfId="0" applyFont="1" applyAlignment="1">
      <alignment horizontal="right" vertical="center"/>
    </xf>
    <xf numFmtId="0" fontId="23" fillId="0" borderId="184" xfId="0" applyFont="1" applyBorder="1" applyAlignment="1">
      <alignment vertical="center"/>
    </xf>
    <xf numFmtId="0" fontId="23" fillId="0" borderId="33" xfId="0" applyFont="1" applyBorder="1" applyAlignment="1">
      <alignment horizontal="center" vertical="center"/>
    </xf>
    <xf numFmtId="0" fontId="62" fillId="0" borderId="33" xfId="0" applyFont="1" applyBorder="1" applyAlignment="1">
      <alignment horizontal="center" vertical="center"/>
    </xf>
    <xf numFmtId="0" fontId="62" fillId="0" borderId="34" xfId="0" applyFont="1" applyBorder="1" applyAlignment="1">
      <alignment horizontal="center" vertical="center"/>
    </xf>
    <xf numFmtId="0" fontId="63" fillId="0" borderId="33" xfId="0" applyFont="1" applyBorder="1" applyAlignment="1">
      <alignment horizontal="center" vertical="center" wrapText="1"/>
    </xf>
    <xf numFmtId="0" fontId="23" fillId="0" borderId="0" xfId="0" applyFont="1" applyAlignment="1">
      <alignment horizontal="center" vertical="center"/>
    </xf>
    <xf numFmtId="0" fontId="23" fillId="0" borderId="39" xfId="0" applyFont="1" applyBorder="1" applyAlignment="1">
      <alignment horizontal="center" vertical="center"/>
    </xf>
    <xf numFmtId="0" fontId="23" fillId="0" borderId="107" xfId="0" applyFont="1" applyBorder="1" applyAlignment="1">
      <alignment horizontal="center" vertical="center"/>
    </xf>
    <xf numFmtId="0" fontId="23" fillId="0" borderId="41" xfId="0" applyFont="1" applyBorder="1" applyAlignment="1">
      <alignment horizontal="center" vertical="center"/>
    </xf>
    <xf numFmtId="0" fontId="23" fillId="0" borderId="184" xfId="0" applyFont="1" applyBorder="1" applyAlignment="1">
      <alignment horizontal="center" vertical="center"/>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27" fillId="0" borderId="31" xfId="0" applyFont="1" applyBorder="1" applyAlignment="1">
      <alignment horizontal="center" vertical="center"/>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23" fillId="0" borderId="105" xfId="0" applyFont="1" applyBorder="1" applyAlignment="1">
      <alignment vertical="center"/>
    </xf>
    <xf numFmtId="0" fontId="23" fillId="0" borderId="185" xfId="0" applyFont="1" applyBorder="1" applyAlignment="1">
      <alignment vertical="center"/>
    </xf>
    <xf numFmtId="0" fontId="23" fillId="0" borderId="185" xfId="0" applyFont="1" applyBorder="1" applyAlignment="1">
      <alignment horizontal="center" vertical="center"/>
    </xf>
    <xf numFmtId="0" fontId="23" fillId="0" borderId="186" xfId="0" applyFont="1" applyBorder="1" applyAlignment="1">
      <alignment vertical="center"/>
    </xf>
    <xf numFmtId="0" fontId="24" fillId="0" borderId="187" xfId="0" applyFont="1" applyBorder="1" applyAlignment="1">
      <alignment vertical="center"/>
    </xf>
    <xf numFmtId="0" fontId="23" fillId="0" borderId="188" xfId="0" applyFont="1" applyBorder="1" applyAlignment="1">
      <alignment vertical="center"/>
    </xf>
    <xf numFmtId="0" fontId="23" fillId="0" borderId="188" xfId="0" applyFont="1" applyBorder="1" applyAlignment="1">
      <alignment horizontal="center" vertical="center"/>
    </xf>
    <xf numFmtId="0" fontId="23" fillId="0" borderId="189" xfId="0" applyFont="1" applyBorder="1" applyAlignment="1">
      <alignment vertical="center"/>
    </xf>
    <xf numFmtId="0" fontId="24" fillId="0" borderId="0" xfId="0" applyFont="1" applyAlignment="1">
      <alignment horizontal="center" vertical="center"/>
    </xf>
    <xf numFmtId="0" fontId="27" fillId="0" borderId="0" xfId="0" applyFont="1" applyAlignment="1">
      <alignment horizontal="center" vertical="center"/>
    </xf>
    <xf numFmtId="0" fontId="0" fillId="2" borderId="193" xfId="0" applyFill="1" applyBorder="1" applyAlignment="1">
      <alignment horizontal="left" vertical="center" wrapText="1"/>
    </xf>
    <xf numFmtId="0" fontId="0" fillId="2" borderId="194" xfId="0" applyFill="1" applyBorder="1" applyAlignment="1">
      <alignment horizontal="left" vertical="center" wrapText="1"/>
    </xf>
    <xf numFmtId="0" fontId="0" fillId="6" borderId="50" xfId="0" applyFill="1" applyBorder="1" applyAlignment="1">
      <alignment horizontal="left" vertical="center" wrapText="1"/>
    </xf>
    <xf numFmtId="0" fontId="0" fillId="6" borderId="50" xfId="0" applyFill="1" applyBorder="1" applyAlignment="1">
      <alignment horizontal="center" vertical="center" wrapText="1"/>
    </xf>
    <xf numFmtId="0" fontId="60" fillId="2" borderId="56" xfId="0" applyFont="1" applyFill="1" applyBorder="1" applyAlignment="1">
      <alignment vertical="center" textRotation="255"/>
    </xf>
    <xf numFmtId="0" fontId="0" fillId="2" borderId="51" xfId="0" applyFill="1" applyBorder="1" applyAlignment="1">
      <alignment horizontal="center" vertical="center" wrapText="1"/>
    </xf>
    <xf numFmtId="0" fontId="0" fillId="2" borderId="52" xfId="0" applyFill="1" applyBorder="1" applyAlignment="1">
      <alignment horizontal="left" vertical="center" wrapText="1"/>
    </xf>
    <xf numFmtId="0" fontId="0" fillId="2" borderId="193" xfId="0" applyFill="1" applyBorder="1" applyAlignment="1">
      <alignment horizontal="center" vertical="center"/>
    </xf>
    <xf numFmtId="0" fontId="0" fillId="2" borderId="194" xfId="0" applyFill="1" applyBorder="1" applyAlignment="1">
      <alignment horizontal="left" vertical="center"/>
    </xf>
    <xf numFmtId="0" fontId="0" fillId="2" borderId="35" xfId="0" applyFill="1" applyBorder="1" applyAlignment="1">
      <alignment horizontal="center"/>
    </xf>
    <xf numFmtId="0" fontId="0" fillId="2" borderId="45" xfId="0" applyFill="1" applyBorder="1" applyAlignment="1">
      <alignment horizontal="center"/>
    </xf>
    <xf numFmtId="0" fontId="0" fillId="3" borderId="35" xfId="0" applyFill="1" applyBorder="1" applyAlignment="1">
      <alignment horizontal="center"/>
    </xf>
    <xf numFmtId="0" fontId="0" fillId="3" borderId="36" xfId="0" applyFill="1" applyBorder="1" applyAlignment="1">
      <alignment horizontal="center"/>
    </xf>
    <xf numFmtId="0" fontId="40" fillId="3" borderId="45" xfId="0" applyFont="1" applyFill="1" applyBorder="1" applyAlignment="1">
      <alignment horizontal="center" vertical="center" wrapText="1"/>
    </xf>
    <xf numFmtId="0" fontId="41" fillId="3" borderId="7" xfId="0" applyFont="1" applyFill="1" applyBorder="1" applyAlignment="1">
      <alignment horizontal="center" vertical="center"/>
    </xf>
    <xf numFmtId="0" fontId="41" fillId="3" borderId="46" xfId="0" applyFont="1" applyFill="1" applyBorder="1" applyAlignment="1">
      <alignment horizontal="center" vertical="center"/>
    </xf>
    <xf numFmtId="0" fontId="0" fillId="2" borderId="37" xfId="0" applyFill="1" applyBorder="1" applyAlignment="1">
      <alignment horizontal="center"/>
    </xf>
    <xf numFmtId="0" fontId="0" fillId="2" borderId="7" xfId="0" applyFill="1" applyBorder="1" applyAlignment="1">
      <alignment horizontal="center"/>
    </xf>
    <xf numFmtId="0" fontId="0" fillId="3" borderId="37" xfId="0" applyFill="1" applyBorder="1" applyAlignment="1">
      <alignment horizontal="center"/>
    </xf>
    <xf numFmtId="0" fontId="0" fillId="3" borderId="0" xfId="0" applyFill="1" applyAlignment="1">
      <alignment horizontal="center"/>
    </xf>
    <xf numFmtId="0" fontId="0" fillId="2" borderId="38" xfId="0" applyFill="1" applyBorder="1" applyAlignment="1">
      <alignment horizontal="center"/>
    </xf>
    <xf numFmtId="0" fontId="0" fillId="2" borderId="46" xfId="0" applyFill="1" applyBorder="1" applyAlignment="1">
      <alignment horizontal="center"/>
    </xf>
    <xf numFmtId="0" fontId="0" fillId="3" borderId="38" xfId="0" applyFill="1" applyBorder="1" applyAlignment="1">
      <alignment horizontal="center"/>
    </xf>
    <xf numFmtId="0" fontId="0" fillId="3" borderId="47" xfId="0" applyFill="1" applyBorder="1" applyAlignment="1">
      <alignment horizontal="center"/>
    </xf>
    <xf numFmtId="0" fontId="2" fillId="2" borderId="3"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3" borderId="3" xfId="0" applyFont="1" applyFill="1" applyBorder="1" applyAlignment="1">
      <alignment horizontal="center" vertical="center" shrinkToFit="1"/>
    </xf>
    <xf numFmtId="0" fontId="2" fillId="3" borderId="0" xfId="0" applyFont="1" applyFill="1" applyAlignment="1">
      <alignment horizontal="center" vertical="center" shrinkToFit="1"/>
    </xf>
    <xf numFmtId="0" fontId="2" fillId="3" borderId="1"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13" fillId="2" borderId="6" xfId="0" applyFont="1" applyFill="1" applyBorder="1" applyAlignment="1">
      <alignment horizontal="center" vertical="center" textRotation="255" shrinkToFit="1"/>
    </xf>
    <xf numFmtId="0" fontId="13" fillId="2" borderId="8" xfId="0" applyFont="1" applyFill="1" applyBorder="1" applyAlignment="1">
      <alignment horizontal="center" vertical="center" textRotation="255" shrinkToFit="1"/>
    </xf>
    <xf numFmtId="0" fontId="13" fillId="3" borderId="0" xfId="0" applyFont="1" applyFill="1" applyAlignment="1">
      <alignment horizontal="center" vertical="center" shrinkToFit="1"/>
    </xf>
    <xf numFmtId="0" fontId="13" fillId="3" borderId="1" xfId="0" applyFont="1" applyFill="1" applyBorder="1" applyAlignment="1">
      <alignment horizontal="center" vertical="center" shrinkToFit="1"/>
    </xf>
    <xf numFmtId="0" fontId="13" fillId="2" borderId="0" xfId="0" applyFont="1" applyFill="1" applyAlignment="1">
      <alignment horizontal="center" vertical="center" shrinkToFit="1"/>
    </xf>
    <xf numFmtId="0" fontId="13" fillId="2" borderId="1"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0" fillId="0" borderId="96" xfId="0" applyBorder="1" applyAlignment="1">
      <alignment horizontal="center"/>
    </xf>
    <xf numFmtId="0" fontId="0" fillId="0" borderId="97" xfId="0" applyBorder="1" applyAlignment="1">
      <alignment horizontal="center"/>
    </xf>
    <xf numFmtId="0" fontId="0" fillId="0" borderId="98" xfId="0" applyBorder="1" applyAlignment="1">
      <alignment horizontal="center"/>
    </xf>
    <xf numFmtId="0" fontId="0" fillId="0" borderId="99" xfId="0" applyBorder="1" applyAlignment="1">
      <alignment horizontal="center"/>
    </xf>
    <xf numFmtId="0" fontId="0" fillId="0" borderId="100"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103" xfId="0" applyBorder="1" applyAlignment="1">
      <alignment horizontal="center"/>
    </xf>
    <xf numFmtId="0" fontId="0" fillId="0" borderId="104" xfId="0" applyBorder="1" applyAlignment="1">
      <alignment horizontal="center"/>
    </xf>
    <xf numFmtId="0" fontId="40" fillId="2" borderId="33" xfId="0" applyFont="1" applyFill="1" applyBorder="1" applyAlignment="1">
      <alignment horizontal="center" vertical="center" wrapText="1"/>
    </xf>
    <xf numFmtId="0" fontId="41" fillId="2" borderId="33" xfId="0" applyFont="1" applyFill="1" applyBorder="1" applyAlignment="1">
      <alignment horizontal="center" vertical="center"/>
    </xf>
    <xf numFmtId="176" fontId="2" fillId="3" borderId="5" xfId="0" applyNumberFormat="1" applyFont="1" applyFill="1" applyBorder="1" applyAlignment="1">
      <alignment horizontal="center" vertical="center" shrinkToFit="1"/>
    </xf>
    <xf numFmtId="0" fontId="2" fillId="0" borderId="96" xfId="0" applyFont="1" applyBorder="1" applyAlignment="1">
      <alignment horizontal="center" vertical="center" shrinkToFit="1"/>
    </xf>
    <xf numFmtId="0" fontId="2" fillId="0" borderId="97" xfId="0" applyFont="1" applyBorder="1" applyAlignment="1">
      <alignment horizontal="center" vertical="center" shrinkToFit="1"/>
    </xf>
    <xf numFmtId="0" fontId="2" fillId="0" borderId="98" xfId="0" applyFont="1" applyBorder="1" applyAlignment="1">
      <alignment horizontal="center" vertical="center" shrinkToFit="1"/>
    </xf>
    <xf numFmtId="0" fontId="2" fillId="0" borderId="99" xfId="0" applyFont="1" applyBorder="1" applyAlignment="1">
      <alignment horizontal="center" vertical="center" shrinkToFit="1"/>
    </xf>
    <xf numFmtId="0" fontId="2" fillId="0" borderId="100" xfId="0" applyFont="1" applyBorder="1" applyAlignment="1">
      <alignment horizontal="center" vertical="center" shrinkToFit="1"/>
    </xf>
    <xf numFmtId="0" fontId="2" fillId="0" borderId="101" xfId="0" applyFont="1" applyBorder="1" applyAlignment="1">
      <alignment horizontal="center" vertical="center" shrinkToFit="1"/>
    </xf>
    <xf numFmtId="0" fontId="2" fillId="0" borderId="102" xfId="0" applyFont="1" applyBorder="1" applyAlignment="1">
      <alignment horizontal="center" vertical="center" shrinkToFit="1"/>
    </xf>
    <xf numFmtId="0" fontId="2" fillId="0" borderId="103" xfId="0" applyFont="1" applyBorder="1" applyAlignment="1">
      <alignment horizontal="center" vertical="center" shrinkToFit="1"/>
    </xf>
    <xf numFmtId="0" fontId="2" fillId="0" borderId="104" xfId="0"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0" fillId="3" borderId="33" xfId="0" applyFill="1" applyBorder="1" applyAlignment="1">
      <alignment horizontal="center" vertical="center"/>
    </xf>
    <xf numFmtId="0" fontId="0" fillId="3" borderId="46" xfId="0" applyFill="1" applyBorder="1" applyAlignment="1">
      <alignment horizontal="center"/>
    </xf>
    <xf numFmtId="49" fontId="0" fillId="3" borderId="69" xfId="0" applyNumberFormat="1" applyFill="1" applyBorder="1" applyAlignment="1">
      <alignment horizontal="center"/>
    </xf>
    <xf numFmtId="49" fontId="0" fillId="3" borderId="19" xfId="0" applyNumberFormat="1" applyFill="1" applyBorder="1" applyAlignment="1">
      <alignment horizontal="center"/>
    </xf>
    <xf numFmtId="49" fontId="0" fillId="3" borderId="79" xfId="0" applyNumberFormat="1" applyFill="1" applyBorder="1" applyAlignment="1">
      <alignment horizontal="center"/>
    </xf>
    <xf numFmtId="0" fontId="0" fillId="0" borderId="33" xfId="0"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7" xfId="0" applyFont="1" applyFill="1" applyBorder="1" applyAlignment="1">
      <alignment horizontal="center" vertical="center" shrinkToFit="1"/>
    </xf>
    <xf numFmtId="0" fontId="0" fillId="2" borderId="33" xfId="0" applyFill="1" applyBorder="1" applyAlignment="1">
      <alignment horizontal="center" vertical="center"/>
    </xf>
    <xf numFmtId="0" fontId="0" fillId="2" borderId="76" xfId="0" applyFill="1" applyBorder="1" applyAlignment="1">
      <alignment horizontal="center"/>
    </xf>
    <xf numFmtId="0" fontId="0" fillId="3" borderId="76" xfId="0" applyFill="1" applyBorder="1" applyAlignment="1">
      <alignment horizontal="center"/>
    </xf>
    <xf numFmtId="0" fontId="0" fillId="2" borderId="49" xfId="0" applyFill="1" applyBorder="1" applyAlignment="1">
      <alignment horizontal="center"/>
    </xf>
    <xf numFmtId="0" fontId="0" fillId="2" borderId="48" xfId="0" applyFill="1" applyBorder="1" applyAlignment="1">
      <alignment horizontal="center"/>
    </xf>
    <xf numFmtId="0" fontId="0" fillId="3" borderId="48" xfId="0" applyFill="1" applyBorder="1" applyAlignment="1">
      <alignment horizontal="center"/>
    </xf>
    <xf numFmtId="0" fontId="0" fillId="2" borderId="69" xfId="0" applyFill="1" applyBorder="1" applyAlignment="1">
      <alignment horizontal="center"/>
    </xf>
    <xf numFmtId="0" fontId="0" fillId="2" borderId="79" xfId="0" applyFill="1"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45" xfId="0" applyBorder="1" applyAlignment="1">
      <alignment horizontal="center"/>
    </xf>
    <xf numFmtId="0" fontId="0" fillId="3" borderId="69" xfId="0" applyFill="1" applyBorder="1" applyAlignment="1">
      <alignment horizontal="center"/>
    </xf>
    <xf numFmtId="0" fontId="0" fillId="3" borderId="19" xfId="0" applyFill="1" applyBorder="1" applyAlignment="1">
      <alignment horizontal="center"/>
    </xf>
    <xf numFmtId="0" fontId="0" fillId="3" borderId="79" xfId="0" applyFill="1" applyBorder="1" applyAlignment="1">
      <alignment horizontal="center"/>
    </xf>
    <xf numFmtId="0" fontId="0" fillId="3" borderId="68" xfId="0" applyFill="1" applyBorder="1" applyAlignment="1">
      <alignment horizontal="center"/>
    </xf>
    <xf numFmtId="0" fontId="0" fillId="2" borderId="35" xfId="0" applyFill="1" applyBorder="1" applyAlignment="1">
      <alignment horizontal="center" vertical="center"/>
    </xf>
    <xf numFmtId="0" fontId="0" fillId="2" borderId="45" xfId="0" applyFill="1" applyBorder="1" applyAlignment="1">
      <alignment horizontal="center" vertical="center"/>
    </xf>
    <xf numFmtId="0" fontId="0" fillId="2" borderId="37" xfId="0" applyFill="1" applyBorder="1" applyAlignment="1">
      <alignment horizontal="center" vertical="center"/>
    </xf>
    <xf numFmtId="0" fontId="0" fillId="2" borderId="7" xfId="0" applyFill="1" applyBorder="1" applyAlignment="1">
      <alignment horizontal="center" vertical="center"/>
    </xf>
    <xf numFmtId="0" fontId="0" fillId="2" borderId="38" xfId="0" applyFill="1" applyBorder="1" applyAlignment="1">
      <alignment horizontal="center" vertical="center"/>
    </xf>
    <xf numFmtId="0" fontId="0" fillId="2" borderId="46"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3" borderId="0" xfId="0" applyFill="1" applyAlignment="1">
      <alignment horizontal="center" vertical="center"/>
    </xf>
    <xf numFmtId="0" fontId="0" fillId="3" borderId="38" xfId="0" applyFill="1" applyBorder="1" applyAlignment="1">
      <alignment horizontal="center" vertical="center"/>
    </xf>
    <xf numFmtId="0" fontId="0" fillId="3" borderId="47" xfId="0" applyFill="1" applyBorder="1" applyAlignment="1">
      <alignment horizontal="center" vertical="center"/>
    </xf>
    <xf numFmtId="0" fontId="2" fillId="3" borderId="35"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45" xfId="0" applyFont="1" applyFill="1" applyBorder="1" applyAlignment="1">
      <alignment horizontal="center" vertical="center" shrinkToFit="1"/>
    </xf>
    <xf numFmtId="0" fontId="2" fillId="3" borderId="37"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43" fillId="2" borderId="33" xfId="0" applyFont="1" applyFill="1" applyBorder="1" applyAlignment="1">
      <alignment horizontal="center" vertical="center" shrinkToFit="1"/>
    </xf>
    <xf numFmtId="0" fontId="0" fillId="2" borderId="33" xfId="0" applyFill="1" applyBorder="1" applyAlignment="1">
      <alignment horizontal="center" vertical="center" wrapText="1"/>
    </xf>
    <xf numFmtId="0" fontId="0" fillId="2" borderId="96" xfId="0" applyFill="1" applyBorder="1" applyAlignment="1">
      <alignment horizontal="center" vertical="center"/>
    </xf>
    <xf numFmtId="0" fontId="0" fillId="2" borderId="97" xfId="0" applyFill="1" applyBorder="1" applyAlignment="1">
      <alignment horizontal="center" vertical="center"/>
    </xf>
    <xf numFmtId="0" fontId="0" fillId="2" borderId="98" xfId="0" applyFill="1" applyBorder="1" applyAlignment="1">
      <alignment horizontal="center" vertical="center"/>
    </xf>
    <xf numFmtId="0" fontId="0" fillId="2" borderId="99" xfId="0" applyFill="1" applyBorder="1" applyAlignment="1">
      <alignment horizontal="center" vertical="center"/>
    </xf>
    <xf numFmtId="0" fontId="0" fillId="2" borderId="100" xfId="0" applyFill="1" applyBorder="1" applyAlignment="1">
      <alignment horizontal="center" vertical="center"/>
    </xf>
    <xf numFmtId="0" fontId="0" fillId="2" borderId="101" xfId="0" applyFill="1" applyBorder="1" applyAlignment="1">
      <alignment horizontal="center" vertical="center"/>
    </xf>
    <xf numFmtId="0" fontId="0" fillId="2" borderId="102" xfId="0" applyFill="1" applyBorder="1" applyAlignment="1">
      <alignment horizontal="center" vertical="center"/>
    </xf>
    <xf numFmtId="0" fontId="0" fillId="2" borderId="103" xfId="0" applyFill="1" applyBorder="1" applyAlignment="1">
      <alignment horizontal="center" vertical="center"/>
    </xf>
    <xf numFmtId="0" fontId="0" fillId="2" borderId="104" xfId="0" applyFill="1" applyBorder="1" applyAlignment="1">
      <alignment horizontal="center" vertical="center"/>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1" fillId="0" borderId="28" xfId="0" applyFont="1" applyBorder="1" applyAlignment="1">
      <alignment horizontal="center" vertical="center" shrinkToFit="1"/>
    </xf>
    <xf numFmtId="0" fontId="21" fillId="0" borderId="92" xfId="0" applyFont="1" applyBorder="1" applyAlignment="1">
      <alignment horizontal="center" vertical="center" shrinkToFi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21" fillId="2" borderId="40" xfId="0" applyFont="1" applyFill="1" applyBorder="1" applyAlignment="1">
      <alignment horizontal="center" vertical="center" shrinkToFit="1"/>
    </xf>
    <xf numFmtId="0" fontId="21" fillId="2" borderId="41"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21" fillId="2" borderId="31" xfId="0" applyFont="1" applyFill="1" applyBorder="1" applyAlignment="1">
      <alignment horizontal="center" vertical="center" shrinkToFit="1"/>
    </xf>
    <xf numFmtId="0" fontId="21" fillId="5" borderId="33" xfId="0" applyFont="1" applyFill="1" applyBorder="1" applyAlignment="1">
      <alignment horizontal="center" vertical="center" shrinkToFit="1"/>
    </xf>
    <xf numFmtId="0" fontId="21" fillId="5" borderId="31" xfId="0" applyFont="1" applyFill="1" applyBorder="1" applyAlignment="1">
      <alignment horizontal="center" vertical="center" shrinkToFit="1"/>
    </xf>
    <xf numFmtId="56" fontId="21" fillId="0" borderId="33" xfId="0" applyNumberFormat="1" applyFont="1" applyBorder="1" applyAlignment="1">
      <alignment horizontal="center" vertical="center" shrinkToFit="1"/>
    </xf>
    <xf numFmtId="56" fontId="21" fillId="0" borderId="31" xfId="0" applyNumberFormat="1" applyFont="1" applyBorder="1" applyAlignment="1">
      <alignment horizontal="center" vertical="center" shrinkToFit="1"/>
    </xf>
    <xf numFmtId="177" fontId="21" fillId="0" borderId="43" xfId="3" applyNumberFormat="1" applyBorder="1" applyAlignment="1">
      <alignment horizontal="center" vertical="center" shrinkToFit="1"/>
    </xf>
    <xf numFmtId="177" fontId="21" fillId="0" borderId="44" xfId="3" applyNumberFormat="1" applyBorder="1" applyAlignment="1">
      <alignment horizontal="center" vertical="center" shrinkToFit="1"/>
    </xf>
    <xf numFmtId="0" fontId="42" fillId="2" borderId="0" xfId="0" applyFont="1" applyFill="1" applyAlignment="1">
      <alignment horizontal="left" vertical="center" shrinkToFit="1"/>
    </xf>
    <xf numFmtId="0" fontId="0" fillId="2" borderId="68" xfId="0" applyFill="1" applyBorder="1" applyAlignment="1">
      <alignment horizontal="center"/>
    </xf>
    <xf numFmtId="0" fontId="40" fillId="3" borderId="45" xfId="0" applyFont="1" applyFill="1" applyBorder="1" applyAlignment="1">
      <alignment horizontal="center" vertical="center"/>
    </xf>
    <xf numFmtId="0" fontId="2" fillId="0" borderId="166" xfId="0" applyFont="1" applyBorder="1" applyAlignment="1">
      <alignment horizontal="center" vertical="center" textRotation="255" shrinkToFit="1"/>
    </xf>
    <xf numFmtId="0" fontId="2" fillId="0" borderId="4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138" xfId="0" applyFont="1" applyBorder="1" applyAlignment="1">
      <alignment horizontal="center" vertical="center" textRotation="255" shrinkToFit="1"/>
    </xf>
    <xf numFmtId="0" fontId="2" fillId="0" borderId="140" xfId="0" applyFont="1" applyBorder="1" applyAlignment="1">
      <alignment horizontal="center" vertical="center" textRotation="255" shrinkToFit="1"/>
    </xf>
    <xf numFmtId="176" fontId="2" fillId="2" borderId="33" xfId="0" applyNumberFormat="1" applyFont="1" applyFill="1" applyBorder="1" applyAlignment="1">
      <alignment horizontal="center" vertical="center" shrinkToFit="1"/>
    </xf>
    <xf numFmtId="176" fontId="2" fillId="2" borderId="43" xfId="0" applyNumberFormat="1"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45" xfId="0" applyFont="1" applyFill="1" applyBorder="1" applyAlignment="1">
      <alignment horizontal="center" vertical="center" shrinkToFit="1"/>
    </xf>
    <xf numFmtId="0" fontId="2" fillId="2" borderId="190" xfId="0" applyFont="1" applyFill="1" applyBorder="1" applyAlignment="1">
      <alignment horizontal="center" vertical="center" shrinkToFit="1"/>
    </xf>
    <xf numFmtId="0" fontId="2" fillId="2" borderId="43" xfId="0" applyFont="1" applyFill="1" applyBorder="1" applyAlignment="1">
      <alignment horizontal="center" vertical="center" shrinkToFit="1"/>
    </xf>
    <xf numFmtId="0" fontId="2" fillId="2" borderId="36" xfId="0" applyFont="1" applyFill="1" applyBorder="1" applyAlignment="1">
      <alignment horizontal="center" vertical="center"/>
    </xf>
    <xf numFmtId="0" fontId="2" fillId="2" borderId="143" xfId="0" applyFont="1" applyFill="1" applyBorder="1" applyAlignment="1">
      <alignment horizontal="center" vertical="center"/>
    </xf>
    <xf numFmtId="0" fontId="2" fillId="2" borderId="143"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42" xfId="0" applyFont="1" applyFill="1" applyBorder="1" applyAlignment="1">
      <alignment horizontal="center" vertical="center" shrinkToFit="1"/>
    </xf>
    <xf numFmtId="0" fontId="2" fillId="2" borderId="140" xfId="0" applyFont="1" applyFill="1" applyBorder="1" applyAlignment="1">
      <alignment horizontal="center" vertical="center" shrinkToFit="1"/>
    </xf>
    <xf numFmtId="0" fontId="13" fillId="2" borderId="190" xfId="0" applyFont="1" applyFill="1" applyBorder="1" applyAlignment="1">
      <alignment horizontal="center" vertical="center" textRotation="255" shrinkToFit="1"/>
    </xf>
    <xf numFmtId="0" fontId="13" fillId="2" borderId="142" xfId="0" applyFont="1" applyFill="1" applyBorder="1" applyAlignment="1">
      <alignment horizontal="center" vertical="center" textRotation="255" shrinkToFit="1"/>
    </xf>
    <xf numFmtId="0" fontId="13" fillId="2" borderId="143" xfId="0" applyFont="1" applyFill="1" applyBorder="1" applyAlignment="1">
      <alignment horizontal="center" vertical="center" shrinkToFit="1"/>
    </xf>
    <xf numFmtId="0" fontId="2" fillId="0" borderId="124" xfId="0" applyFont="1" applyBorder="1" applyAlignment="1">
      <alignment horizontal="center" vertical="center" textRotation="255" shrinkToFit="1"/>
    </xf>
    <xf numFmtId="0" fontId="2" fillId="0" borderId="106" xfId="0" applyFont="1" applyBorder="1" applyAlignment="1">
      <alignment horizontal="center" vertical="center" textRotation="255" shrinkToFit="1"/>
    </xf>
    <xf numFmtId="176" fontId="2" fillId="2" borderId="107" xfId="0" applyNumberFormat="1" applyFont="1" applyFill="1" applyBorder="1" applyAlignment="1">
      <alignment horizontal="center" vertical="center" shrinkToFit="1"/>
    </xf>
    <xf numFmtId="0" fontId="2" fillId="2" borderId="80" xfId="0" applyFont="1" applyFill="1" applyBorder="1" applyAlignment="1">
      <alignment horizontal="center" vertical="center" shrinkToFit="1"/>
    </xf>
    <xf numFmtId="0" fontId="2" fillId="2" borderId="105" xfId="0" applyFont="1" applyFill="1" applyBorder="1" applyAlignment="1">
      <alignment horizontal="center" vertical="center" shrinkToFit="1"/>
    </xf>
    <xf numFmtId="0" fontId="2" fillId="2" borderId="106" xfId="0" applyFont="1" applyFill="1" applyBorder="1" applyAlignment="1">
      <alignment horizontal="center" vertical="center" shrinkToFit="1"/>
    </xf>
    <xf numFmtId="0" fontId="2" fillId="2" borderId="107" xfId="0" applyFont="1" applyFill="1" applyBorder="1" applyAlignment="1">
      <alignment horizontal="center" vertical="center" shrinkToFit="1"/>
    </xf>
    <xf numFmtId="0" fontId="2" fillId="2" borderId="105"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7" xfId="0" applyFont="1" applyFill="1" applyBorder="1" applyAlignment="1">
      <alignment horizontal="center" vertical="center" shrinkToFit="1"/>
    </xf>
    <xf numFmtId="0" fontId="2" fillId="2" borderId="38" xfId="0" applyFont="1" applyFill="1" applyBorder="1" applyAlignment="1">
      <alignment horizontal="center" vertical="center" shrinkToFit="1"/>
    </xf>
    <xf numFmtId="0" fontId="2" fillId="2" borderId="46" xfId="0" applyFont="1" applyFill="1" applyBorder="1" applyAlignment="1">
      <alignment horizontal="center" vertical="center" shrinkToFit="1"/>
    </xf>
    <xf numFmtId="0" fontId="13" fillId="2" borderId="38" xfId="0" applyFont="1" applyFill="1" applyBorder="1" applyAlignment="1">
      <alignment horizontal="center" vertical="center" textRotation="255" shrinkToFit="1"/>
    </xf>
    <xf numFmtId="0" fontId="13" fillId="2" borderId="47" xfId="0" applyFont="1" applyFill="1" applyBorder="1" applyAlignment="1">
      <alignment horizontal="center" vertical="center" shrinkToFi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0" xfId="0" applyFont="1" applyFill="1" applyAlignment="1">
      <alignment horizontal="left" vertical="center"/>
    </xf>
    <xf numFmtId="176" fontId="2" fillId="3" borderId="0" xfId="0" applyNumberFormat="1" applyFont="1" applyFill="1" applyAlignment="1">
      <alignment horizontal="center" vertical="center"/>
    </xf>
    <xf numFmtId="0" fontId="2" fillId="2" borderId="37" xfId="0" applyFont="1" applyFill="1" applyBorder="1" applyAlignment="1">
      <alignment horizontal="center" vertical="center" shrinkToFit="1"/>
    </xf>
    <xf numFmtId="0" fontId="13" fillId="2" borderId="37" xfId="0" applyFont="1" applyFill="1" applyBorder="1" applyAlignment="1">
      <alignment horizontal="center" vertical="center" textRotation="255" shrinkToFit="1"/>
    </xf>
    <xf numFmtId="0" fontId="2" fillId="0" borderId="80" xfId="0" applyFont="1" applyBorder="1" applyAlignment="1">
      <alignment horizontal="center" vertical="center" textRotation="255" shrinkToFit="1"/>
    </xf>
    <xf numFmtId="0" fontId="2" fillId="0" borderId="81" xfId="0" applyFont="1" applyBorder="1" applyAlignment="1">
      <alignment horizontal="center" vertical="center" textRotation="255" shrinkToFit="1"/>
    </xf>
    <xf numFmtId="0" fontId="2" fillId="0" borderId="37"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38" xfId="0" applyFont="1" applyBorder="1" applyAlignment="1">
      <alignment horizontal="center" vertical="center" textRotation="255" shrinkToFit="1"/>
    </xf>
    <xf numFmtId="0" fontId="2" fillId="0" borderId="46" xfId="0" applyFont="1" applyBorder="1" applyAlignment="1">
      <alignment horizontal="center" vertical="center" textRotation="255" shrinkToFit="1"/>
    </xf>
    <xf numFmtId="0" fontId="9" fillId="2" borderId="0" xfId="0" applyFont="1" applyFill="1" applyAlignment="1">
      <alignment horizontal="left" vertical="top"/>
    </xf>
    <xf numFmtId="0" fontId="2" fillId="2" borderId="5"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81"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123" xfId="0" applyFont="1" applyFill="1" applyBorder="1" applyAlignment="1">
      <alignment horizontal="center" vertical="center" shrinkToFit="1"/>
    </xf>
    <xf numFmtId="0" fontId="2" fillId="2" borderId="77" xfId="0" applyFont="1" applyFill="1" applyBorder="1" applyAlignment="1">
      <alignment horizontal="center" vertical="center" shrinkToFit="1"/>
    </xf>
    <xf numFmtId="0" fontId="2" fillId="2" borderId="191" xfId="0" applyFont="1" applyFill="1" applyBorder="1" applyAlignment="1">
      <alignment horizontal="center" vertical="center" shrinkToFit="1"/>
    </xf>
    <xf numFmtId="0" fontId="13" fillId="2" borderId="46" xfId="0" applyFont="1" applyFill="1" applyBorder="1" applyAlignment="1">
      <alignment horizontal="center" vertical="center" shrinkToFit="1"/>
    </xf>
    <xf numFmtId="0" fontId="2" fillId="2" borderId="192" xfId="0" applyFont="1" applyFill="1" applyBorder="1" applyAlignment="1">
      <alignment horizontal="center" vertical="center" shrinkToFit="1"/>
    </xf>
    <xf numFmtId="0" fontId="2" fillId="2" borderId="145" xfId="0" applyFont="1" applyFill="1" applyBorder="1" applyAlignment="1">
      <alignment horizontal="center" vertical="center" shrinkToFit="1"/>
    </xf>
    <xf numFmtId="0" fontId="13" fillId="2" borderId="140" xfId="0" applyFont="1" applyFill="1" applyBorder="1" applyAlignment="1">
      <alignment horizontal="center" vertical="center" shrinkToFit="1"/>
    </xf>
    <xf numFmtId="176" fontId="2" fillId="2" borderId="5" xfId="0" applyNumberFormat="1" applyFont="1" applyFill="1" applyBorder="1" applyAlignment="1">
      <alignment horizontal="center" vertical="center" shrinkToFit="1"/>
    </xf>
    <xf numFmtId="176" fontId="2" fillId="2" borderId="48" xfId="0" applyNumberFormat="1" applyFont="1" applyFill="1" applyBorder="1" applyAlignment="1">
      <alignment horizontal="center" vertical="center" shrinkToFit="1"/>
    </xf>
    <xf numFmtId="176" fontId="2" fillId="2" borderId="40" xfId="0" applyNumberFormat="1"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2" fillId="0" borderId="15" xfId="0" applyFont="1" applyBorder="1" applyAlignment="1">
      <alignment horizontal="center" vertical="center" textRotation="255" shrinkToFit="1"/>
    </xf>
    <xf numFmtId="0" fontId="2" fillId="0" borderId="17" xfId="0" applyFont="1" applyBorder="1" applyAlignment="1">
      <alignment horizontal="center" vertical="center" textRotation="255" shrinkToFit="1"/>
    </xf>
    <xf numFmtId="0" fontId="2" fillId="0" borderId="82" xfId="0" applyFont="1" applyBorder="1" applyAlignment="1">
      <alignment horizontal="center" vertical="center" textRotation="255" shrinkToFit="1"/>
    </xf>
    <xf numFmtId="0" fontId="2" fillId="0" borderId="83" xfId="0" applyFont="1" applyBorder="1" applyAlignment="1">
      <alignment horizontal="center" vertical="center" textRotation="255" shrinkToFit="1"/>
    </xf>
    <xf numFmtId="0" fontId="9" fillId="2" borderId="36" xfId="0" applyFont="1" applyFill="1" applyBorder="1" applyAlignment="1">
      <alignment horizontal="center"/>
    </xf>
    <xf numFmtId="0" fontId="9" fillId="2" borderId="45" xfId="0" applyFont="1" applyFill="1" applyBorder="1" applyAlignment="1">
      <alignment horizontal="center"/>
    </xf>
    <xf numFmtId="0" fontId="9" fillId="2" borderId="47" xfId="0" applyFont="1" applyFill="1" applyBorder="1" applyAlignment="1">
      <alignment horizontal="center"/>
    </xf>
    <xf numFmtId="0" fontId="9" fillId="2" borderId="46" xfId="0" applyFont="1" applyFill="1" applyBorder="1" applyAlignment="1">
      <alignment horizontal="center"/>
    </xf>
    <xf numFmtId="0" fontId="36" fillId="2" borderId="35" xfId="0" applyFont="1" applyFill="1" applyBorder="1" applyAlignment="1">
      <alignment horizontal="center" vertical="center"/>
    </xf>
    <xf numFmtId="0" fontId="36" fillId="2" borderId="36" xfId="0" applyFont="1" applyFill="1" applyBorder="1" applyAlignment="1">
      <alignment horizontal="center" vertical="center"/>
    </xf>
    <xf numFmtId="0" fontId="36" fillId="2" borderId="38" xfId="0" applyFont="1" applyFill="1" applyBorder="1" applyAlignment="1">
      <alignment horizontal="center" vertical="center"/>
    </xf>
    <xf numFmtId="0" fontId="36" fillId="2" borderId="47" xfId="0" applyFont="1" applyFill="1" applyBorder="1" applyAlignment="1">
      <alignment horizontal="center" vertical="center"/>
    </xf>
    <xf numFmtId="0" fontId="12" fillId="2" borderId="5"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4"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2" fillId="2" borderId="34" xfId="0" applyFont="1" applyFill="1" applyBorder="1" applyAlignment="1">
      <alignment horizontal="center" vertical="center"/>
    </xf>
    <xf numFmtId="0" fontId="2" fillId="2" borderId="110" xfId="0" applyFont="1" applyFill="1" applyBorder="1" applyAlignment="1">
      <alignment horizontal="center" vertical="center" shrinkToFit="1"/>
    </xf>
    <xf numFmtId="0" fontId="12" fillId="2" borderId="76" xfId="0" applyFont="1" applyFill="1" applyBorder="1" applyAlignment="1">
      <alignment horizontal="center" vertical="center" wrapText="1" shrinkToFit="1"/>
    </xf>
    <xf numFmtId="0" fontId="12" fillId="2" borderId="37" xfId="0" applyFont="1" applyFill="1" applyBorder="1" applyAlignment="1">
      <alignment horizontal="center" vertical="center" shrinkToFit="1"/>
    </xf>
    <xf numFmtId="0" fontId="12" fillId="2" borderId="76" xfId="0" applyFont="1" applyFill="1" applyBorder="1" applyAlignment="1">
      <alignment horizontal="center" vertical="center" shrinkToFit="1"/>
    </xf>
    <xf numFmtId="0" fontId="2" fillId="2" borderId="36" xfId="0" applyFont="1" applyFill="1" applyBorder="1" applyAlignment="1">
      <alignment horizontal="left" vertical="center" shrinkToFit="1"/>
    </xf>
    <xf numFmtId="0" fontId="2" fillId="2" borderId="45" xfId="0" applyFont="1" applyFill="1" applyBorder="1" applyAlignment="1">
      <alignment horizontal="left" vertical="center" shrinkToFi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46" xfId="0" applyFont="1" applyFill="1" applyBorder="1" applyAlignment="1">
      <alignment horizontal="center" vertical="center"/>
    </xf>
    <xf numFmtId="0" fontId="2" fillId="2" borderId="82" xfId="0" applyFont="1" applyFill="1" applyBorder="1" applyAlignment="1">
      <alignment horizontal="center" vertical="center" shrinkToFit="1"/>
    </xf>
    <xf numFmtId="0" fontId="2" fillId="2" borderId="78" xfId="0" applyFont="1" applyFill="1" applyBorder="1" applyAlignment="1">
      <alignment horizontal="center" vertical="center" shrinkToFit="1"/>
    </xf>
    <xf numFmtId="0" fontId="2" fillId="2" borderId="83" xfId="0" applyFont="1" applyFill="1" applyBorder="1" applyAlignment="1">
      <alignment horizontal="center" vertical="center" shrinkToFit="1"/>
    </xf>
    <xf numFmtId="0" fontId="4" fillId="2" borderId="0" xfId="0" applyFont="1" applyFill="1" applyAlignment="1">
      <alignment horizontal="center" vertical="center"/>
    </xf>
    <xf numFmtId="0" fontId="6" fillId="2" borderId="1" xfId="0" applyFont="1" applyFill="1" applyBorder="1" applyAlignment="1">
      <alignment horizontal="center" vertical="center"/>
    </xf>
    <xf numFmtId="0" fontId="8" fillId="2" borderId="5" xfId="0" applyFont="1" applyFill="1" applyBorder="1" applyAlignment="1">
      <alignment horizontal="center" vertical="center" shrinkToFi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2" fillId="2" borderId="35"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3"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0" xfId="0" applyFont="1" applyFill="1" applyAlignment="1">
      <alignment horizontal="center" vertical="center"/>
    </xf>
    <xf numFmtId="0" fontId="9"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1" xfId="0" applyFont="1" applyFill="1" applyBorder="1" applyAlignment="1">
      <alignment horizontal="center" vertical="center"/>
    </xf>
    <xf numFmtId="0" fontId="6" fillId="2" borderId="1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2" fillId="2" borderId="26" xfId="0" applyFont="1" applyFill="1" applyBorder="1" applyAlignment="1">
      <alignment horizontal="center" vertical="center"/>
    </xf>
    <xf numFmtId="0" fontId="2" fillId="0" borderId="166" xfId="0" applyFont="1" applyBorder="1" applyAlignment="1">
      <alignment horizontal="center" vertical="center" textRotation="255" wrapText="1" shrinkToFit="1"/>
    </xf>
    <xf numFmtId="0" fontId="2" fillId="0" borderId="124" xfId="0" applyFont="1" applyBorder="1" applyAlignment="1">
      <alignment horizontal="center" vertical="center" textRotation="255" wrapText="1" shrinkToFit="1"/>
    </xf>
    <xf numFmtId="0" fontId="2" fillId="2" borderId="109"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08" xfId="0" applyFont="1" applyFill="1" applyBorder="1" applyAlignment="1">
      <alignment horizontal="center" vertical="center" shrinkToFit="1"/>
    </xf>
    <xf numFmtId="0" fontId="2" fillId="2" borderId="13"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0" fontId="2" fillId="2" borderId="35" xfId="0" applyFont="1" applyFill="1" applyBorder="1" applyAlignment="1">
      <alignment horizontal="center" vertical="center" wrapText="1" shrinkToFit="1"/>
    </xf>
    <xf numFmtId="0" fontId="2" fillId="2" borderId="29" xfId="0" applyFont="1" applyFill="1" applyBorder="1" applyAlignment="1">
      <alignment horizontal="center" vertical="center"/>
    </xf>
    <xf numFmtId="0" fontId="2" fillId="0" borderId="80" xfId="0" applyFont="1" applyBorder="1" applyAlignment="1">
      <alignment horizontal="center" vertical="center" textRotation="255" wrapText="1" shrinkToFit="1"/>
    </xf>
    <xf numFmtId="0" fontId="2" fillId="0" borderId="34" xfId="0" applyFont="1" applyBorder="1" applyAlignment="1">
      <alignment horizontal="center" vertical="center" textRotation="255" wrapText="1" shrinkToFit="1"/>
    </xf>
    <xf numFmtId="0" fontId="2" fillId="0" borderId="27"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7" xfId="0" applyFont="1" applyBorder="1" applyAlignment="1">
      <alignment horizontal="center" vertical="center" textRotation="255" wrapText="1" shrinkToFit="1"/>
    </xf>
    <xf numFmtId="0" fontId="2" fillId="0" borderId="190" xfId="0" applyFont="1" applyBorder="1" applyAlignment="1">
      <alignment horizontal="center" vertical="center" textRotation="255" shrinkToFit="1"/>
    </xf>
    <xf numFmtId="0" fontId="2" fillId="2" borderId="84" xfId="0" applyFont="1" applyFill="1" applyBorder="1" applyAlignment="1">
      <alignment horizontal="center" vertical="center" shrinkToFit="1"/>
    </xf>
    <xf numFmtId="0" fontId="2" fillId="2" borderId="85" xfId="0" applyFont="1" applyFill="1" applyBorder="1" applyAlignment="1">
      <alignment horizontal="center" vertical="center" shrinkToFit="1"/>
    </xf>
    <xf numFmtId="0" fontId="2" fillId="2" borderId="86" xfId="0" applyFont="1" applyFill="1" applyBorder="1" applyAlignment="1">
      <alignment horizontal="center" vertical="center" shrinkToFit="1"/>
    </xf>
    <xf numFmtId="0" fontId="2" fillId="2" borderId="87" xfId="0" applyFont="1" applyFill="1" applyBorder="1" applyAlignment="1">
      <alignment horizontal="center" vertical="center" shrinkToFit="1"/>
    </xf>
    <xf numFmtId="0" fontId="2" fillId="2" borderId="88" xfId="0" applyFont="1" applyFill="1" applyBorder="1" applyAlignment="1">
      <alignment horizontal="center" vertical="center" shrinkToFit="1"/>
    </xf>
    <xf numFmtId="0" fontId="2" fillId="2" borderId="89" xfId="0" applyFont="1" applyFill="1" applyBorder="1" applyAlignment="1">
      <alignment horizontal="center" vertical="center" shrinkToFit="1"/>
    </xf>
    <xf numFmtId="0" fontId="19" fillId="2" borderId="113" xfId="1" applyFont="1" applyFill="1" applyBorder="1" applyAlignment="1">
      <alignment horizontal="center" vertical="center" wrapText="1"/>
    </xf>
    <xf numFmtId="0" fontId="19" fillId="2" borderId="62"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19" fillId="2" borderId="77" xfId="1" applyFont="1" applyFill="1" applyBorder="1" applyAlignment="1">
      <alignment horizontal="center" vertical="center" wrapText="1"/>
    </xf>
    <xf numFmtId="0" fontId="19" fillId="2" borderId="172" xfId="1" applyFont="1" applyFill="1" applyBorder="1" applyAlignment="1">
      <alignment horizontal="center" vertical="center" wrapText="1"/>
    </xf>
    <xf numFmtId="0" fontId="19" fillId="2" borderId="173" xfId="1" applyFont="1" applyFill="1" applyBorder="1" applyAlignment="1">
      <alignment horizontal="center" vertical="center" wrapText="1"/>
    </xf>
    <xf numFmtId="20" fontId="17" fillId="2" borderId="30" xfId="1" applyNumberFormat="1" applyFont="1" applyFill="1" applyBorder="1" applyAlignment="1">
      <alignment horizontal="center" vertical="center"/>
    </xf>
    <xf numFmtId="0" fontId="20" fillId="2" borderId="182" xfId="1" applyFont="1" applyFill="1" applyBorder="1" applyAlignment="1">
      <alignment horizontal="center" vertical="center" wrapText="1"/>
    </xf>
    <xf numFmtId="0" fontId="20" fillId="2" borderId="63" xfId="1" applyFont="1" applyFill="1" applyBorder="1" applyAlignment="1">
      <alignment horizontal="center" vertical="center" wrapText="1"/>
    </xf>
    <xf numFmtId="0" fontId="19" fillId="2" borderId="117" xfId="1" applyFont="1" applyFill="1" applyBorder="1" applyAlignment="1">
      <alignment horizontal="center" vertical="center" wrapText="1"/>
    </xf>
    <xf numFmtId="0" fontId="19" fillId="2" borderId="116" xfId="1" applyFont="1" applyFill="1" applyBorder="1" applyAlignment="1">
      <alignment horizontal="center" vertical="center" wrapText="1"/>
    </xf>
    <xf numFmtId="0" fontId="19" fillId="2" borderId="115" xfId="1" applyFont="1" applyFill="1" applyBorder="1" applyAlignment="1">
      <alignment horizontal="center" vertical="center" wrapText="1"/>
    </xf>
    <xf numFmtId="0" fontId="20" fillId="2" borderId="113"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62" xfId="1" applyFont="1" applyFill="1" applyBorder="1" applyAlignment="1">
      <alignment horizontal="center" vertical="center" wrapText="1"/>
    </xf>
    <xf numFmtId="0" fontId="20" fillId="2" borderId="172" xfId="1" applyFont="1" applyFill="1" applyBorder="1" applyAlignment="1">
      <alignment horizontal="center" vertical="center" wrapText="1"/>
    </xf>
    <xf numFmtId="0" fontId="20" fillId="2" borderId="174" xfId="1" applyFont="1" applyFill="1" applyBorder="1" applyAlignment="1">
      <alignment horizontal="center" vertical="center" wrapText="1"/>
    </xf>
    <xf numFmtId="0" fontId="20" fillId="2" borderId="173" xfId="1" applyFont="1" applyFill="1" applyBorder="1" applyAlignment="1">
      <alignment horizontal="center" vertical="center" wrapText="1"/>
    </xf>
    <xf numFmtId="0" fontId="19" fillId="2" borderId="177" xfId="1" applyFont="1" applyFill="1" applyBorder="1" applyAlignment="1">
      <alignment horizontal="center" vertical="center" wrapText="1"/>
    </xf>
    <xf numFmtId="0" fontId="19" fillId="2" borderId="178" xfId="1" applyFont="1" applyFill="1" applyBorder="1" applyAlignment="1">
      <alignment horizontal="center" vertical="center" wrapText="1"/>
    </xf>
    <xf numFmtId="0" fontId="19" fillId="2" borderId="179" xfId="1" applyFont="1" applyFill="1" applyBorder="1" applyAlignment="1">
      <alignment horizontal="center" vertical="center" wrapText="1"/>
    </xf>
    <xf numFmtId="0" fontId="19" fillId="2" borderId="114" xfId="1" applyFont="1" applyFill="1" applyBorder="1" applyAlignment="1">
      <alignment horizontal="center" vertical="center" wrapText="1"/>
    </xf>
    <xf numFmtId="0" fontId="19" fillId="2" borderId="180" xfId="1" applyFont="1" applyFill="1" applyBorder="1" applyAlignment="1">
      <alignment horizontal="center" vertical="center" wrapText="1"/>
    </xf>
    <xf numFmtId="0" fontId="19" fillId="2" borderId="139" xfId="1" applyFont="1" applyFill="1" applyBorder="1" applyAlignment="1">
      <alignment horizontal="center" vertical="center" wrapText="1"/>
    </xf>
    <xf numFmtId="0" fontId="19" fillId="2" borderId="182" xfId="1" applyFont="1" applyFill="1" applyBorder="1" applyAlignment="1">
      <alignment horizontal="center" vertical="center" wrapText="1"/>
    </xf>
    <xf numFmtId="0" fontId="19" fillId="2" borderId="63" xfId="1" applyFont="1" applyFill="1" applyBorder="1" applyAlignment="1">
      <alignment horizontal="center" vertical="center" wrapText="1"/>
    </xf>
    <xf numFmtId="0" fontId="19" fillId="2" borderId="182" xfId="1" applyFont="1" applyFill="1" applyBorder="1" applyAlignment="1">
      <alignment horizontal="center" vertical="center"/>
    </xf>
    <xf numFmtId="0" fontId="19" fillId="2" borderId="63" xfId="1" applyFont="1" applyFill="1" applyBorder="1" applyAlignment="1">
      <alignment horizontal="center" vertical="center"/>
    </xf>
    <xf numFmtId="20" fontId="17" fillId="2" borderId="132" xfId="1" applyNumberFormat="1" applyFont="1" applyFill="1" applyBorder="1" applyAlignment="1">
      <alignment horizontal="center" vertical="center"/>
    </xf>
    <xf numFmtId="20" fontId="17" fillId="2" borderId="138" xfId="1" applyNumberFormat="1" applyFont="1" applyFill="1" applyBorder="1" applyAlignment="1">
      <alignment horizontal="center" vertical="center"/>
    </xf>
    <xf numFmtId="0" fontId="19" fillId="2" borderId="112" xfId="1" applyFont="1" applyFill="1" applyBorder="1" applyAlignment="1">
      <alignment horizontal="center" vertical="center" wrapText="1"/>
    </xf>
    <xf numFmtId="0" fontId="19" fillId="2" borderId="118" xfId="1" applyFont="1" applyFill="1" applyBorder="1" applyAlignment="1">
      <alignment horizontal="center" vertical="center" wrapText="1"/>
    </xf>
    <xf numFmtId="0" fontId="19" fillId="2" borderId="171" xfId="1" applyFont="1" applyFill="1" applyBorder="1" applyAlignment="1">
      <alignment horizontal="center" vertical="center" wrapText="1"/>
    </xf>
    <xf numFmtId="0" fontId="19" fillId="2" borderId="71" xfId="1" applyFont="1" applyFill="1" applyBorder="1" applyAlignment="1">
      <alignment horizontal="center" vertical="center" wrapText="1"/>
    </xf>
    <xf numFmtId="0" fontId="19" fillId="2" borderId="119" xfId="1" applyFont="1" applyFill="1" applyBorder="1" applyAlignment="1">
      <alignment horizontal="center" vertical="center" wrapText="1"/>
    </xf>
    <xf numFmtId="0" fontId="19" fillId="2" borderId="131" xfId="1" applyFont="1" applyFill="1" applyBorder="1" applyAlignment="1">
      <alignment horizontal="center" vertical="center" wrapText="1"/>
    </xf>
    <xf numFmtId="0" fontId="19" fillId="2" borderId="119" xfId="1" applyFont="1" applyFill="1" applyBorder="1" applyAlignment="1">
      <alignment horizontal="center" vertical="center"/>
    </xf>
    <xf numFmtId="0" fontId="19" fillId="2" borderId="131" xfId="1" applyFont="1" applyFill="1" applyBorder="1" applyAlignment="1">
      <alignment horizontal="center" vertical="center"/>
    </xf>
    <xf numFmtId="0" fontId="48" fillId="2" borderId="182" xfId="7" applyFont="1" applyFill="1" applyBorder="1" applyAlignment="1">
      <alignment horizontal="center" vertical="center"/>
    </xf>
    <xf numFmtId="0" fontId="48" fillId="2" borderId="63" xfId="7" applyFont="1" applyFill="1" applyBorder="1" applyAlignment="1">
      <alignment horizontal="center" vertical="center"/>
    </xf>
    <xf numFmtId="0" fontId="19" fillId="2" borderId="67" xfId="1" applyFont="1" applyFill="1" applyBorder="1" applyAlignment="1">
      <alignment horizontal="center" vertical="center" wrapText="1"/>
    </xf>
    <xf numFmtId="0" fontId="23" fillId="2" borderId="0" xfId="7" applyFont="1" applyFill="1" applyAlignment="1">
      <alignment horizontal="center" vertical="center"/>
    </xf>
    <xf numFmtId="20" fontId="46" fillId="2" borderId="176" xfId="1" applyNumberFormat="1" applyFont="1" applyFill="1" applyBorder="1" applyAlignment="1">
      <alignment horizontal="center" vertical="center"/>
    </xf>
    <xf numFmtId="20" fontId="46" fillId="2" borderId="63" xfId="1" applyNumberFormat="1" applyFont="1" applyFill="1" applyBorder="1" applyAlignment="1">
      <alignment horizontal="center" vertical="center"/>
    </xf>
    <xf numFmtId="0" fontId="20" fillId="2" borderId="113" xfId="7" applyFont="1" applyFill="1" applyBorder="1" applyAlignment="1">
      <alignment horizontal="center" vertical="center"/>
    </xf>
    <xf numFmtId="0" fontId="20" fillId="2" borderId="16" xfId="7" applyFont="1" applyFill="1" applyBorder="1" applyAlignment="1">
      <alignment horizontal="center" vertical="center"/>
    </xf>
    <xf numFmtId="0" fontId="20" fillId="2" borderId="30" xfId="7" applyFont="1" applyFill="1" applyBorder="1" applyAlignment="1">
      <alignment horizontal="center" vertical="center"/>
    </xf>
    <xf numFmtId="0" fontId="20" fillId="2" borderId="0" xfId="7" applyFont="1" applyFill="1" applyAlignment="1">
      <alignment horizontal="center" vertical="center"/>
    </xf>
    <xf numFmtId="0" fontId="20" fillId="2" borderId="172" xfId="7" applyFont="1" applyFill="1" applyBorder="1" applyAlignment="1">
      <alignment horizontal="center" vertical="center"/>
    </xf>
    <xf numFmtId="0" fontId="20" fillId="2" borderId="174" xfId="7" applyFont="1" applyFill="1" applyBorder="1" applyAlignment="1">
      <alignment horizontal="center" vertical="center"/>
    </xf>
    <xf numFmtId="0" fontId="20" fillId="2" borderId="181" xfId="1" applyFont="1" applyFill="1" applyBorder="1" applyAlignment="1">
      <alignment horizontal="center" vertical="center" wrapText="1"/>
    </xf>
    <xf numFmtId="0" fontId="19" fillId="2" borderId="121" xfId="1" applyFont="1" applyFill="1" applyBorder="1" applyAlignment="1">
      <alignment horizontal="center" vertical="center" wrapText="1"/>
    </xf>
    <xf numFmtId="0" fontId="19" fillId="2" borderId="66" xfId="1" applyFont="1" applyFill="1" applyBorder="1" applyAlignment="1">
      <alignment horizontal="center" vertical="center" wrapText="1"/>
    </xf>
    <xf numFmtId="0" fontId="46" fillId="2" borderId="176" xfId="1" applyFont="1" applyFill="1" applyBorder="1" applyAlignment="1">
      <alignment horizontal="center" vertical="center"/>
    </xf>
    <xf numFmtId="0" fontId="46" fillId="2" borderId="63" xfId="1" applyFont="1" applyFill="1" applyBorder="1" applyAlignment="1">
      <alignment horizontal="center" vertical="center"/>
    </xf>
    <xf numFmtId="0" fontId="47" fillId="2" borderId="75" xfId="1" applyFont="1" applyFill="1" applyBorder="1" applyAlignment="1">
      <alignment horizontal="center" vertical="center" wrapText="1"/>
    </xf>
    <xf numFmtId="0" fontId="47" fillId="2" borderId="120" xfId="1" applyFont="1" applyFill="1" applyBorder="1" applyAlignment="1">
      <alignment horizontal="center" vertical="center"/>
    </xf>
    <xf numFmtId="0" fontId="47" fillId="2" borderId="170" xfId="1" applyFont="1" applyFill="1" applyBorder="1" applyAlignment="1">
      <alignment horizontal="center" vertical="center"/>
    </xf>
    <xf numFmtId="0" fontId="19" fillId="2" borderId="130" xfId="1" applyFont="1" applyFill="1" applyBorder="1" applyAlignment="1">
      <alignment horizontal="center" vertical="center" wrapText="1"/>
    </xf>
    <xf numFmtId="20" fontId="17" fillId="2" borderId="124" xfId="1" applyNumberFormat="1" applyFont="1" applyFill="1" applyBorder="1" applyAlignment="1">
      <alignment horizontal="center" vertical="center"/>
    </xf>
    <xf numFmtId="0" fontId="15" fillId="2" borderId="0" xfId="1" applyFont="1" applyFill="1" applyAlignment="1">
      <alignment horizontal="center" vertical="center"/>
    </xf>
    <xf numFmtId="0" fontId="17" fillId="2" borderId="126" xfId="1" applyFont="1" applyFill="1" applyBorder="1" applyAlignment="1">
      <alignment horizontal="center" vertical="center"/>
    </xf>
    <xf numFmtId="0" fontId="17" fillId="2" borderId="167" xfId="1" applyFont="1" applyFill="1" applyBorder="1" applyAlignment="1">
      <alignment horizontal="center" vertical="center"/>
    </xf>
    <xf numFmtId="0" fontId="17" fillId="2" borderId="168" xfId="1" applyFont="1" applyFill="1" applyBorder="1" applyAlignment="1">
      <alignment horizontal="center" vertical="center"/>
    </xf>
    <xf numFmtId="0" fontId="17" fillId="2" borderId="129" xfId="1" applyFont="1" applyFill="1" applyBorder="1" applyAlignment="1">
      <alignment horizontal="center" vertical="center"/>
    </xf>
    <xf numFmtId="0" fontId="17" fillId="2" borderId="128" xfId="1" applyFont="1" applyFill="1" applyBorder="1" applyAlignment="1">
      <alignment horizontal="center" vertical="center"/>
    </xf>
    <xf numFmtId="0" fontId="28" fillId="2" borderId="0" xfId="0" applyFont="1" applyFill="1" applyAlignment="1">
      <alignment horizontal="center" vertical="center"/>
    </xf>
    <xf numFmtId="0" fontId="27" fillId="2" borderId="0" xfId="0" applyFont="1" applyFill="1" applyAlignment="1">
      <alignment horizontal="center" vertical="center"/>
    </xf>
    <xf numFmtId="0" fontId="35" fillId="2" borderId="59" xfId="0" applyFont="1" applyFill="1" applyBorder="1" applyAlignment="1">
      <alignment horizontal="center" vertical="center"/>
    </xf>
    <xf numFmtId="0" fontId="35" fillId="2" borderId="60" xfId="0" applyFont="1" applyFill="1" applyBorder="1" applyAlignment="1">
      <alignment horizontal="center" vertical="center"/>
    </xf>
    <xf numFmtId="0" fontId="35" fillId="2" borderId="61" xfId="0" applyFont="1" applyFill="1" applyBorder="1" applyAlignment="1">
      <alignment horizontal="center" vertical="center"/>
    </xf>
    <xf numFmtId="0" fontId="23" fillId="2" borderId="33" xfId="0" applyFont="1" applyFill="1" applyBorder="1" applyAlignment="1">
      <alignment horizontal="center" vertical="center"/>
    </xf>
    <xf numFmtId="0" fontId="23" fillId="2" borderId="33" xfId="0" applyFont="1" applyFill="1" applyBorder="1" applyAlignment="1">
      <alignment horizontal="left" vertical="center"/>
    </xf>
    <xf numFmtId="0" fontId="23" fillId="2" borderId="0" xfId="0" applyFont="1" applyFill="1" applyAlignment="1">
      <alignment horizontal="center" vertical="center"/>
    </xf>
    <xf numFmtId="0" fontId="33" fillId="2" borderId="0" xfId="0" applyFont="1" applyFill="1" applyAlignment="1">
      <alignment horizontal="center" vertical="center"/>
    </xf>
    <xf numFmtId="0" fontId="23" fillId="2" borderId="1" xfId="0" applyFont="1" applyFill="1" applyBorder="1" applyAlignment="1">
      <alignment horizontal="center" vertical="center"/>
    </xf>
    <xf numFmtId="0" fontId="23" fillId="3" borderId="35" xfId="0" applyFont="1" applyFill="1" applyBorder="1" applyAlignment="1">
      <alignment horizontal="center" vertical="center"/>
    </xf>
    <xf numFmtId="0" fontId="23" fillId="3" borderId="36" xfId="0" applyFont="1" applyFill="1" applyBorder="1" applyAlignment="1">
      <alignment horizontal="center" vertical="center"/>
    </xf>
    <xf numFmtId="0" fontId="23" fillId="3" borderId="45" xfId="0" applyFont="1" applyFill="1" applyBorder="1" applyAlignment="1">
      <alignment horizontal="center" vertical="center"/>
    </xf>
    <xf numFmtId="0" fontId="23" fillId="3" borderId="38" xfId="0" applyFont="1" applyFill="1" applyBorder="1" applyAlignment="1">
      <alignment horizontal="center" vertical="center"/>
    </xf>
    <xf numFmtId="0" fontId="23" fillId="3" borderId="47" xfId="0" applyFont="1" applyFill="1" applyBorder="1" applyAlignment="1">
      <alignment horizontal="center" vertical="center"/>
    </xf>
    <xf numFmtId="0" fontId="23" fillId="3" borderId="46" xfId="0" applyFont="1" applyFill="1" applyBorder="1" applyAlignment="1">
      <alignment horizontal="center" vertical="center"/>
    </xf>
    <xf numFmtId="0" fontId="23" fillId="2" borderId="25" xfId="0" applyFont="1" applyFill="1" applyBorder="1" applyAlignment="1">
      <alignment horizontal="center" vertical="center"/>
    </xf>
    <xf numFmtId="0" fontId="23" fillId="3" borderId="25" xfId="0" applyFont="1" applyFill="1" applyBorder="1" applyAlignment="1">
      <alignment horizontal="center" vertical="center"/>
    </xf>
    <xf numFmtId="0" fontId="23" fillId="3" borderId="1" xfId="0" applyFont="1" applyFill="1" applyBorder="1" applyAlignment="1">
      <alignment horizontal="center" vertical="center"/>
    </xf>
    <xf numFmtId="0" fontId="23" fillId="2" borderId="48" xfId="0" applyFont="1" applyFill="1" applyBorder="1" applyAlignment="1">
      <alignment horizontal="center" vertical="center"/>
    </xf>
    <xf numFmtId="0" fontId="23" fillId="2" borderId="35" xfId="0" applyFont="1" applyFill="1" applyBorder="1" applyAlignment="1">
      <alignment horizontal="center" vertical="center" textRotation="255"/>
    </xf>
    <xf numFmtId="0" fontId="23" fillId="2" borderId="45" xfId="0" applyFont="1" applyFill="1" applyBorder="1" applyAlignment="1">
      <alignment horizontal="center" vertical="center" textRotation="255"/>
    </xf>
    <xf numFmtId="0" fontId="23" fillId="2" borderId="38" xfId="0" applyFont="1" applyFill="1" applyBorder="1" applyAlignment="1">
      <alignment horizontal="center" vertical="center" textRotation="255"/>
    </xf>
    <xf numFmtId="0" fontId="23" fillId="2" borderId="46" xfId="0" applyFont="1" applyFill="1" applyBorder="1" applyAlignment="1">
      <alignment horizontal="center" vertical="center" textRotation="255"/>
    </xf>
    <xf numFmtId="0" fontId="23" fillId="2" borderId="35" xfId="0" applyFont="1" applyFill="1" applyBorder="1" applyAlignment="1">
      <alignment horizontal="center" vertical="center"/>
    </xf>
    <xf numFmtId="0" fontId="23" fillId="2" borderId="36" xfId="0" applyFont="1" applyFill="1" applyBorder="1" applyAlignment="1">
      <alignment horizontal="center" vertical="center"/>
    </xf>
    <xf numFmtId="0" fontId="23" fillId="2" borderId="45" xfId="0" applyFont="1" applyFill="1" applyBorder="1" applyAlignment="1">
      <alignment horizontal="center" vertical="center"/>
    </xf>
    <xf numFmtId="0" fontId="23" fillId="2" borderId="38" xfId="0" applyFont="1" applyFill="1" applyBorder="1" applyAlignment="1">
      <alignment horizontal="center" vertical="center"/>
    </xf>
    <xf numFmtId="0" fontId="23" fillId="2" borderId="47" xfId="0" applyFont="1" applyFill="1" applyBorder="1" applyAlignment="1">
      <alignment horizontal="center" vertical="center"/>
    </xf>
    <xf numFmtId="0" fontId="23" fillId="2" borderId="46" xfId="0" applyFont="1" applyFill="1" applyBorder="1" applyAlignment="1">
      <alignment horizontal="center" vertical="center"/>
    </xf>
    <xf numFmtId="0" fontId="23" fillId="3" borderId="48" xfId="0" applyFont="1" applyFill="1" applyBorder="1" applyAlignment="1">
      <alignment horizontal="center" vertical="center"/>
    </xf>
    <xf numFmtId="0" fontId="23" fillId="2" borderId="34"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27" xfId="0" applyFont="1" applyFill="1" applyBorder="1" applyAlignment="1">
      <alignment horizontal="center" vertical="center"/>
    </xf>
    <xf numFmtId="0" fontId="26" fillId="2" borderId="0" xfId="0" applyFont="1" applyFill="1" applyAlignment="1">
      <alignment horizontal="center" vertical="center"/>
    </xf>
    <xf numFmtId="0" fontId="23" fillId="2" borderId="37" xfId="0" applyFont="1" applyFill="1" applyBorder="1" applyAlignment="1">
      <alignment horizontal="center" vertical="center"/>
    </xf>
    <xf numFmtId="0" fontId="23" fillId="2" borderId="7" xfId="0" applyFont="1" applyFill="1" applyBorder="1" applyAlignment="1">
      <alignment horizontal="center" vertical="center"/>
    </xf>
    <xf numFmtId="0" fontId="25" fillId="2" borderId="36" xfId="0" applyFont="1" applyFill="1" applyBorder="1" applyAlignment="1">
      <alignment horizontal="center" vertical="center"/>
    </xf>
    <xf numFmtId="0" fontId="25" fillId="2" borderId="45" xfId="0" applyFont="1" applyFill="1" applyBorder="1" applyAlignment="1">
      <alignment horizontal="center" vertical="center"/>
    </xf>
    <xf numFmtId="0" fontId="23" fillId="3" borderId="34" xfId="0" applyFont="1" applyFill="1" applyBorder="1" applyAlignment="1">
      <alignment horizontal="left" vertical="center"/>
    </xf>
    <xf numFmtId="0" fontId="23" fillId="3" borderId="23" xfId="0" applyFont="1" applyFill="1" applyBorder="1" applyAlignment="1">
      <alignment horizontal="left" vertical="center"/>
    </xf>
    <xf numFmtId="0" fontId="23" fillId="3" borderId="27" xfId="0" applyFont="1" applyFill="1" applyBorder="1" applyAlignment="1">
      <alignment horizontal="left" vertical="center"/>
    </xf>
    <xf numFmtId="0" fontId="23" fillId="2" borderId="49" xfId="0" applyFont="1" applyFill="1" applyBorder="1" applyAlignment="1">
      <alignment horizontal="center" vertical="center"/>
    </xf>
    <xf numFmtId="0" fontId="23" fillId="2" borderId="49" xfId="0" applyFont="1" applyFill="1" applyBorder="1" applyAlignment="1">
      <alignment horizontal="left" vertical="center"/>
    </xf>
    <xf numFmtId="0" fontId="23" fillId="2" borderId="48" xfId="0" applyFont="1" applyFill="1" applyBorder="1" applyAlignment="1">
      <alignment horizontal="left" vertical="center"/>
    </xf>
    <xf numFmtId="0" fontId="23" fillId="2" borderId="47" xfId="0" applyFont="1" applyFill="1" applyBorder="1" applyAlignment="1">
      <alignment horizontal="left" vertical="center"/>
    </xf>
    <xf numFmtId="0" fontId="23" fillId="2" borderId="46" xfId="0" applyFont="1" applyFill="1" applyBorder="1" applyAlignment="1">
      <alignment horizontal="left" vertical="center"/>
    </xf>
    <xf numFmtId="0" fontId="22" fillId="2" borderId="0" xfId="0" applyFont="1" applyFill="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right" vertical="center"/>
    </xf>
    <xf numFmtId="0" fontId="29" fillId="4" borderId="0" xfId="0" applyFont="1" applyFill="1" applyAlignment="1">
      <alignment horizontal="left" vertical="center"/>
    </xf>
    <xf numFmtId="0" fontId="28" fillId="2" borderId="50" xfId="0" applyFont="1" applyFill="1" applyBorder="1" applyAlignment="1">
      <alignment horizontal="center" vertical="center"/>
    </xf>
    <xf numFmtId="0" fontId="28" fillId="2" borderId="51" xfId="0" applyFont="1" applyFill="1" applyBorder="1" applyAlignment="1">
      <alignment horizontal="center" vertical="center"/>
    </xf>
    <xf numFmtId="0" fontId="28" fillId="2" borderId="52" xfId="0" applyFont="1" applyFill="1" applyBorder="1" applyAlignment="1">
      <alignment horizontal="center" vertical="center"/>
    </xf>
    <xf numFmtId="0" fontId="23" fillId="2" borderId="53" xfId="0" applyFont="1" applyFill="1" applyBorder="1" applyAlignment="1">
      <alignment horizontal="left" vertical="center"/>
    </xf>
    <xf numFmtId="0" fontId="23" fillId="2" borderId="16" xfId="0" applyFont="1" applyFill="1" applyBorder="1" applyAlignment="1">
      <alignment horizontal="left" vertical="center"/>
    </xf>
    <xf numFmtId="0" fontId="23" fillId="2" borderId="54" xfId="0" applyFont="1" applyFill="1" applyBorder="1" applyAlignment="1">
      <alignment horizontal="left" vertical="center"/>
    </xf>
    <xf numFmtId="0" fontId="23" fillId="2" borderId="55" xfId="0" applyFont="1" applyFill="1" applyBorder="1" applyAlignment="1">
      <alignment horizontal="left" vertical="center"/>
    </xf>
    <xf numFmtId="0" fontId="23" fillId="2" borderId="0" xfId="0" applyFont="1" applyFill="1" applyAlignment="1">
      <alignment horizontal="left" vertical="center"/>
    </xf>
    <xf numFmtId="0" fontId="23" fillId="2" borderId="56" xfId="0" applyFont="1" applyFill="1" applyBorder="1" applyAlignment="1">
      <alignment horizontal="left" vertical="center"/>
    </xf>
    <xf numFmtId="0" fontId="27" fillId="2" borderId="50" xfId="0" applyFont="1" applyFill="1" applyBorder="1" applyAlignment="1">
      <alignment horizontal="center" vertical="center"/>
    </xf>
    <xf numFmtId="0" fontId="23" fillId="3" borderId="50" xfId="0" applyFont="1" applyFill="1" applyBorder="1" applyAlignment="1">
      <alignment horizontal="center" vertical="center"/>
    </xf>
    <xf numFmtId="0" fontId="52" fillId="2" borderId="146" xfId="5" applyFont="1" applyFill="1" applyBorder="1" applyAlignment="1">
      <alignment horizontal="center" vertical="center"/>
    </xf>
    <xf numFmtId="0" fontId="52" fillId="2" borderId="147" xfId="5" applyFont="1" applyFill="1" applyBorder="1" applyAlignment="1">
      <alignment horizontal="center" vertical="center"/>
    </xf>
    <xf numFmtId="0" fontId="52" fillId="2" borderId="148" xfId="5" applyFont="1" applyFill="1" applyBorder="1" applyAlignment="1" applyProtection="1">
      <alignment horizontal="center" vertical="center"/>
      <protection locked="0"/>
    </xf>
    <xf numFmtId="0" fontId="52" fillId="2" borderId="149" xfId="5" applyFont="1" applyFill="1" applyBorder="1" applyAlignment="1" applyProtection="1">
      <alignment horizontal="center" vertical="center"/>
      <protection locked="0"/>
    </xf>
    <xf numFmtId="0" fontId="52" fillId="2" borderId="150" xfId="5" applyFont="1" applyFill="1" applyBorder="1" applyAlignment="1" applyProtection="1">
      <alignment horizontal="center" vertical="center"/>
      <protection locked="0"/>
    </xf>
    <xf numFmtId="0" fontId="56" fillId="2" borderId="147" xfId="5" applyFont="1" applyFill="1" applyBorder="1" applyAlignment="1" applyProtection="1">
      <alignment horizontal="center" vertical="center"/>
      <protection locked="0"/>
    </xf>
    <xf numFmtId="0" fontId="56" fillId="2" borderId="151" xfId="5" applyFont="1" applyFill="1" applyBorder="1" applyAlignment="1" applyProtection="1">
      <alignment horizontal="center" vertical="center"/>
      <protection locked="0"/>
    </xf>
    <xf numFmtId="0" fontId="52" fillId="2" borderId="143" xfId="5" applyFont="1" applyFill="1" applyBorder="1" applyAlignment="1">
      <alignment horizontal="right" vertical="center"/>
    </xf>
    <xf numFmtId="0" fontId="54" fillId="2" borderId="0" xfId="5" applyFont="1" applyFill="1" applyAlignment="1">
      <alignment horizontal="center" vertical="center"/>
    </xf>
    <xf numFmtId="0" fontId="55" fillId="2" borderId="0" xfId="5" applyFont="1" applyFill="1" applyAlignment="1">
      <alignment horizontal="center" vertical="center"/>
    </xf>
    <xf numFmtId="0" fontId="52" fillId="2" borderId="33" xfId="5" applyFont="1" applyFill="1" applyBorder="1" applyAlignment="1">
      <alignment horizontal="center" vertical="center"/>
    </xf>
    <xf numFmtId="0" fontId="52" fillId="2" borderId="34" xfId="5" applyFont="1" applyFill="1" applyBorder="1" applyAlignment="1">
      <alignment horizontal="center" vertical="center"/>
    </xf>
    <xf numFmtId="0" fontId="52" fillId="2" borderId="23" xfId="5" applyFont="1" applyFill="1" applyBorder="1" applyAlignment="1">
      <alignment horizontal="center" vertical="center"/>
    </xf>
    <xf numFmtId="0" fontId="52" fillId="2" borderId="27" xfId="5" applyFont="1" applyFill="1" applyBorder="1" applyAlignment="1">
      <alignment horizontal="center" vertical="center"/>
    </xf>
    <xf numFmtId="0" fontId="54" fillId="2" borderId="90" xfId="5" applyFont="1" applyFill="1" applyBorder="1" applyAlignment="1" applyProtection="1">
      <alignment horizontal="center" vertical="center"/>
      <protection locked="0"/>
    </xf>
    <xf numFmtId="0" fontId="54" fillId="2" borderId="120" xfId="5" applyFont="1" applyFill="1" applyBorder="1" applyAlignment="1" applyProtection="1">
      <alignment horizontal="center" vertical="center"/>
      <protection locked="0"/>
    </xf>
    <xf numFmtId="0" fontId="54" fillId="2" borderId="144" xfId="5" applyFont="1" applyFill="1" applyBorder="1" applyAlignment="1" applyProtection="1">
      <alignment horizontal="center" vertical="center"/>
      <protection locked="0"/>
    </xf>
    <xf numFmtId="0" fontId="52" fillId="2" borderId="157" xfId="5" applyFont="1" applyFill="1" applyBorder="1" applyAlignment="1" applyProtection="1">
      <alignment horizontal="center" vertical="center" shrinkToFit="1"/>
      <protection locked="0"/>
    </xf>
    <xf numFmtId="0" fontId="52" fillId="2" borderId="158" xfId="5" applyFont="1" applyFill="1" applyBorder="1" applyAlignment="1" applyProtection="1">
      <alignment horizontal="center" vertical="center" shrinkToFit="1"/>
      <protection locked="0"/>
    </xf>
    <xf numFmtId="0" fontId="52" fillId="2" borderId="165" xfId="5" applyFont="1" applyFill="1" applyBorder="1" applyAlignment="1" applyProtection="1">
      <alignment horizontal="center" vertical="center" shrinkToFit="1"/>
      <protection locked="0"/>
    </xf>
    <xf numFmtId="0" fontId="52" fillId="2" borderId="142" xfId="5" applyFont="1" applyFill="1" applyBorder="1" applyAlignment="1" applyProtection="1">
      <alignment horizontal="center" vertical="center"/>
      <protection locked="0"/>
    </xf>
    <xf numFmtId="0" fontId="52" fillId="2" borderId="143" xfId="5" applyFont="1" applyFill="1" applyBorder="1" applyAlignment="1" applyProtection="1">
      <alignment horizontal="center" vertical="center"/>
      <protection locked="0"/>
    </xf>
    <xf numFmtId="0" fontId="52" fillId="2" borderId="140" xfId="5" applyFont="1" applyFill="1" applyBorder="1" applyAlignment="1" applyProtection="1">
      <alignment horizontal="center" vertical="center"/>
      <protection locked="0"/>
    </xf>
    <xf numFmtId="0" fontId="54" fillId="2" borderId="136" xfId="5" applyFont="1" applyFill="1" applyBorder="1" applyAlignment="1" applyProtection="1">
      <alignment horizontal="center" vertical="center"/>
      <protection locked="0"/>
    </xf>
    <xf numFmtId="0" fontId="54" fillId="2" borderId="76" xfId="5" applyFont="1" applyFill="1" applyBorder="1" applyAlignment="1" applyProtection="1">
      <alignment horizontal="center" vertical="center"/>
      <protection locked="0"/>
    </xf>
    <xf numFmtId="0" fontId="54" fillId="2" borderId="139" xfId="5" applyFont="1" applyFill="1" applyBorder="1" applyAlignment="1" applyProtection="1">
      <alignment horizontal="center" vertical="center"/>
      <protection locked="0"/>
    </xf>
    <xf numFmtId="0" fontId="52" fillId="2" borderId="135" xfId="5" applyFont="1" applyFill="1" applyBorder="1" applyAlignment="1">
      <alignment horizontal="center" vertical="center" textRotation="255"/>
    </xf>
    <xf numFmtId="0" fontId="18" fillId="2" borderId="116" xfId="5" applyFont="1" applyFill="1" applyBorder="1" applyAlignment="1">
      <alignment horizontal="center" vertical="center" textRotation="255"/>
    </xf>
    <xf numFmtId="0" fontId="18" fillId="2" borderId="141" xfId="5" applyFont="1" applyFill="1" applyBorder="1" applyAlignment="1">
      <alignment horizontal="center" vertical="center" textRotation="255"/>
    </xf>
    <xf numFmtId="0" fontId="52" fillId="2" borderId="80" xfId="5" applyFont="1" applyFill="1" applyBorder="1" applyAlignment="1">
      <alignment horizontal="center" vertical="center"/>
    </xf>
    <xf numFmtId="0" fontId="52" fillId="2" borderId="105" xfId="5" applyFont="1" applyFill="1" applyBorder="1" applyAlignment="1">
      <alignment horizontal="center" vertical="center"/>
    </xf>
    <xf numFmtId="0" fontId="52" fillId="2" borderId="106" xfId="5" applyFont="1" applyFill="1" applyBorder="1" applyAlignment="1">
      <alignment horizontal="center" vertical="center"/>
    </xf>
    <xf numFmtId="0" fontId="52" fillId="2" borderId="133" xfId="5" applyFont="1" applyFill="1" applyBorder="1" applyAlignment="1">
      <alignment horizontal="center" vertical="center"/>
    </xf>
    <xf numFmtId="0" fontId="52" fillId="2" borderId="152" xfId="5" applyFont="1" applyFill="1" applyBorder="1" applyAlignment="1">
      <alignment horizontal="center" vertical="center"/>
    </xf>
    <xf numFmtId="0" fontId="52" fillId="2" borderId="153" xfId="5" applyFont="1" applyFill="1" applyBorder="1" applyAlignment="1">
      <alignment horizontal="center" vertical="center"/>
    </xf>
    <xf numFmtId="0" fontId="52" fillId="2" borderId="48" xfId="5" applyFont="1" applyFill="1" applyBorder="1" applyAlignment="1">
      <alignment horizontal="center" vertical="center" textRotation="255"/>
    </xf>
    <xf numFmtId="0" fontId="18" fillId="2" borderId="76" xfId="5" applyFont="1" applyFill="1" applyBorder="1" applyAlignment="1">
      <alignment horizontal="center" vertical="center"/>
    </xf>
    <xf numFmtId="0" fontId="18" fillId="2" borderId="139" xfId="5" applyFont="1" applyFill="1" applyBorder="1" applyAlignment="1">
      <alignment horizontal="center" vertical="center"/>
    </xf>
    <xf numFmtId="0" fontId="52" fillId="2" borderId="154" xfId="5" applyFont="1" applyFill="1" applyBorder="1" applyAlignment="1">
      <alignment horizontal="center" vertical="center"/>
    </xf>
    <xf numFmtId="0" fontId="18" fillId="2" borderId="155" xfId="5" applyFont="1" applyFill="1" applyBorder="1" applyAlignment="1">
      <alignment horizontal="center" vertical="center"/>
    </xf>
    <xf numFmtId="0" fontId="18" fillId="2" borderId="156" xfId="5" applyFont="1" applyFill="1" applyBorder="1" applyAlignment="1">
      <alignment horizontal="center" vertical="center"/>
    </xf>
    <xf numFmtId="0" fontId="52" fillId="2" borderId="159" xfId="5" applyFont="1" applyFill="1" applyBorder="1" applyAlignment="1">
      <alignment horizontal="center" vertical="center"/>
    </xf>
    <xf numFmtId="0" fontId="52" fillId="2" borderId="160" xfId="5" applyFont="1" applyFill="1" applyBorder="1" applyAlignment="1">
      <alignment horizontal="center" vertical="center"/>
    </xf>
    <xf numFmtId="0" fontId="52" fillId="2" borderId="161" xfId="5" applyFont="1" applyFill="1" applyBorder="1" applyAlignment="1">
      <alignment horizontal="center" vertical="center"/>
    </xf>
    <xf numFmtId="0" fontId="52" fillId="2" borderId="35" xfId="5" applyFont="1" applyFill="1" applyBorder="1" applyAlignment="1">
      <alignment horizontal="center" vertical="center"/>
    </xf>
    <xf numFmtId="0" fontId="18" fillId="2" borderId="36" xfId="5" applyFont="1" applyFill="1" applyBorder="1" applyAlignment="1">
      <alignment horizontal="center" vertical="center"/>
    </xf>
    <xf numFmtId="0" fontId="18" fillId="2" borderId="45" xfId="5" applyFont="1" applyFill="1" applyBorder="1" applyAlignment="1">
      <alignment horizontal="center" vertical="center"/>
    </xf>
    <xf numFmtId="0" fontId="52" fillId="2" borderId="91" xfId="5" applyFont="1" applyFill="1" applyBorder="1" applyAlignment="1">
      <alignment horizontal="center" vertical="center" textRotation="255"/>
    </xf>
    <xf numFmtId="0" fontId="18" fillId="2" borderId="120" xfId="5" applyFont="1" applyFill="1" applyBorder="1" applyAlignment="1">
      <alignment horizontal="center" vertical="center"/>
    </xf>
    <xf numFmtId="0" fontId="18" fillId="2" borderId="144" xfId="5" applyFont="1" applyFill="1" applyBorder="1" applyAlignment="1">
      <alignment horizontal="center" vertical="center"/>
    </xf>
    <xf numFmtId="0" fontId="52" fillId="2" borderId="157" xfId="5" applyFont="1" applyFill="1" applyBorder="1" applyAlignment="1">
      <alignment horizontal="center" vertical="center"/>
    </xf>
    <xf numFmtId="0" fontId="52" fillId="2" borderId="158" xfId="5" applyFont="1" applyFill="1" applyBorder="1" applyAlignment="1">
      <alignment horizontal="center" vertical="center"/>
    </xf>
    <xf numFmtId="0" fontId="52" fillId="2" borderId="162" xfId="5" applyFont="1" applyFill="1" applyBorder="1" applyAlignment="1">
      <alignment horizontal="center" vertical="center"/>
    </xf>
    <xf numFmtId="0" fontId="52" fillId="2" borderId="163" xfId="5" applyFont="1" applyFill="1" applyBorder="1" applyAlignment="1">
      <alignment horizontal="center" vertical="center"/>
    </xf>
    <xf numFmtId="0" fontId="52" fillId="2" borderId="142" xfId="5" applyFont="1" applyFill="1" applyBorder="1" applyAlignment="1">
      <alignment horizontal="center" vertical="center"/>
    </xf>
    <xf numFmtId="0" fontId="52" fillId="2" borderId="143" xfId="5" applyFont="1" applyFill="1" applyBorder="1" applyAlignment="1">
      <alignment horizontal="center" vertical="center"/>
    </xf>
    <xf numFmtId="0" fontId="52" fillId="2" borderId="140" xfId="5" applyFont="1" applyFill="1" applyBorder="1" applyAlignment="1">
      <alignment horizontal="center" vertical="center"/>
    </xf>
    <xf numFmtId="0" fontId="52" fillId="2" borderId="137" xfId="5" applyFont="1" applyFill="1" applyBorder="1" applyAlignment="1" applyProtection="1">
      <alignment horizontal="center" vertical="center" shrinkToFit="1"/>
      <protection locked="0"/>
    </xf>
    <xf numFmtId="0" fontId="18" fillId="2" borderId="134" xfId="5" applyFont="1" applyFill="1" applyBorder="1" applyAlignment="1" applyProtection="1">
      <alignment horizontal="center" vertical="center" shrinkToFit="1"/>
      <protection locked="0"/>
    </xf>
    <xf numFmtId="0" fontId="18" fillId="2" borderId="164" xfId="5" applyFont="1" applyFill="1" applyBorder="1" applyAlignment="1" applyProtection="1">
      <alignment horizontal="center" vertical="center" shrinkToFit="1"/>
      <protection locked="0"/>
    </xf>
    <xf numFmtId="0" fontId="18" fillId="2" borderId="135" xfId="5" applyFont="1" applyFill="1" applyBorder="1" applyAlignment="1" applyProtection="1">
      <alignment horizontal="center" vertical="center"/>
      <protection locked="0"/>
    </xf>
    <xf numFmtId="0" fontId="18" fillId="2" borderId="116" xfId="5" applyFont="1" applyFill="1" applyBorder="1" applyAlignment="1" applyProtection="1">
      <alignment horizontal="center" vertical="center"/>
      <protection locked="0"/>
    </xf>
    <xf numFmtId="0" fontId="18" fillId="2" borderId="141" xfId="5" applyFont="1" applyFill="1" applyBorder="1" applyAlignment="1" applyProtection="1">
      <alignment horizontal="center" vertical="center"/>
      <protection locked="0"/>
    </xf>
    <xf numFmtId="0" fontId="18" fillId="2" borderId="136" xfId="5" applyFont="1" applyFill="1" applyBorder="1" applyAlignment="1" applyProtection="1">
      <alignment horizontal="center" vertical="center"/>
      <protection locked="0"/>
    </xf>
    <xf numFmtId="0" fontId="18" fillId="2" borderId="76" xfId="5" applyFont="1" applyFill="1" applyBorder="1" applyAlignment="1" applyProtection="1">
      <alignment horizontal="center" vertical="center"/>
      <protection locked="0"/>
    </xf>
    <xf numFmtId="0" fontId="18" fillId="2" borderId="139" xfId="5" applyFont="1" applyFill="1" applyBorder="1" applyAlignment="1" applyProtection="1">
      <alignment horizontal="center" vertical="center"/>
      <protection locked="0"/>
    </xf>
    <xf numFmtId="0" fontId="52" fillId="2" borderId="105" xfId="5" applyFont="1" applyFill="1" applyBorder="1" applyAlignment="1">
      <alignment horizontal="right" vertical="center"/>
    </xf>
    <xf numFmtId="0" fontId="18" fillId="2" borderId="0" xfId="5" applyFont="1" applyFill="1" applyAlignment="1">
      <alignment horizontal="left" vertical="center"/>
    </xf>
    <xf numFmtId="0" fontId="59" fillId="2" borderId="47" xfId="5" applyFont="1" applyFill="1" applyBorder="1" applyProtection="1">
      <alignment vertical="center"/>
      <protection locked="0"/>
    </xf>
    <xf numFmtId="0" fontId="52" fillId="2" borderId="0" xfId="5" applyFont="1" applyFill="1" applyAlignment="1">
      <alignment horizontal="right" vertical="center"/>
    </xf>
  </cellXfs>
  <cellStyles count="8">
    <cellStyle name="標準" xfId="0" builtinId="0"/>
    <cellStyle name="標準 2" xfId="2" xr:uid="{00000000-0005-0000-0000-000001000000}"/>
    <cellStyle name="標準 2 2" xfId="5" xr:uid="{00000000-0005-0000-0000-000002000000}"/>
    <cellStyle name="標準 2 3" xfId="6" xr:uid="{00000000-0005-0000-0000-000003000000}"/>
    <cellStyle name="標準 3" xfId="4" xr:uid="{00000000-0005-0000-0000-000004000000}"/>
    <cellStyle name="標準 4" xfId="7" xr:uid="{00000000-0005-0000-0000-000005000000}"/>
    <cellStyle name="標準_P34東海時程審判編成608" xfId="1" xr:uid="{00000000-0005-0000-0000-000006000000}"/>
    <cellStyle name="標準_Sheet1" xfId="3" xr:uid="{00000000-0005-0000-0000-00000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47625</xdr:rowOff>
    </xdr:from>
    <xdr:to>
      <xdr:col>10</xdr:col>
      <xdr:colOff>510293</xdr:colOff>
      <xdr:row>44</xdr:row>
      <xdr:rowOff>31750</xdr:rowOff>
    </xdr:to>
    <xdr:pic>
      <xdr:nvPicPr>
        <xdr:cNvPr id="2" name="図 1">
          <a:extLst>
            <a:ext uri="{FF2B5EF4-FFF2-40B4-BE49-F238E27FC236}">
              <a16:creationId xmlns:a16="http://schemas.microsoft.com/office/drawing/2014/main" id="{614D2571-DC5F-1A7E-FF3A-15477935ACCB}"/>
            </a:ext>
          </a:extLst>
        </xdr:cNvPr>
        <xdr:cNvPicPr>
          <a:picLocks noChangeAspect="1"/>
        </xdr:cNvPicPr>
      </xdr:nvPicPr>
      <xdr:blipFill rotWithShape="1">
        <a:blip xmlns:r="http://schemas.openxmlformats.org/officeDocument/2006/relationships" r:embed="rId1" cstate="print"/>
        <a:srcRect l="24381" r="24315"/>
        <a:stretch/>
      </xdr:blipFill>
      <xdr:spPr>
        <a:xfrm>
          <a:off x="1" y="47625"/>
          <a:ext cx="6542792" cy="69691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5"/>
  <sheetViews>
    <sheetView tabSelected="1" workbookViewId="0">
      <selection activeCell="C7" sqref="C7"/>
    </sheetView>
  </sheetViews>
  <sheetFormatPr defaultColWidth="9" defaultRowHeight="13.2" x14ac:dyDescent="0.2"/>
  <cols>
    <col min="1" max="1" width="3.109375" style="39" customWidth="1"/>
    <col min="2" max="2" width="4.109375" style="39" bestFit="1" customWidth="1"/>
    <col min="3" max="3" width="26.88671875" style="39" customWidth="1"/>
    <col min="4" max="4" width="25.44140625" style="39" customWidth="1"/>
    <col min="5" max="5" width="35.109375" style="39" customWidth="1"/>
    <col min="6" max="6" width="50.44140625" style="39" customWidth="1"/>
    <col min="7" max="16384" width="9" style="39"/>
  </cols>
  <sheetData>
    <row r="1" spans="1:6" ht="6.75" customHeight="1" x14ac:dyDescent="0.2"/>
    <row r="2" spans="1:6" ht="16.2" x14ac:dyDescent="0.2">
      <c r="C2" s="159" t="s">
        <v>134</v>
      </c>
    </row>
    <row r="3" spans="1:6" ht="16.5" customHeight="1" x14ac:dyDescent="0.2">
      <c r="B3" s="40"/>
      <c r="C3" s="40"/>
      <c r="D3" s="40" t="s">
        <v>140</v>
      </c>
      <c r="E3" s="241" t="s">
        <v>139</v>
      </c>
      <c r="F3" s="40" t="s">
        <v>162</v>
      </c>
    </row>
    <row r="4" spans="1:6" ht="162.6" customHeight="1" x14ac:dyDescent="0.2">
      <c r="B4" s="160"/>
      <c r="C4" s="41" t="s">
        <v>470</v>
      </c>
      <c r="D4" s="239" t="s">
        <v>468</v>
      </c>
      <c r="E4" s="50" t="s">
        <v>467</v>
      </c>
      <c r="F4" s="240" t="s">
        <v>471</v>
      </c>
    </row>
    <row r="5" spans="1:6" ht="17.25" customHeight="1" x14ac:dyDescent="0.2">
      <c r="B5" s="40" t="s">
        <v>127</v>
      </c>
      <c r="C5" s="41" t="s">
        <v>160</v>
      </c>
      <c r="D5" s="40" t="s">
        <v>133</v>
      </c>
      <c r="E5" s="242" t="s">
        <v>132</v>
      </c>
      <c r="F5" s="234" t="s">
        <v>473</v>
      </c>
    </row>
    <row r="6" spans="1:6" ht="16.5" customHeight="1" x14ac:dyDescent="0.2">
      <c r="B6" s="40" t="s">
        <v>128</v>
      </c>
      <c r="C6" s="41" t="s">
        <v>161</v>
      </c>
      <c r="D6" s="40" t="s">
        <v>133</v>
      </c>
      <c r="E6" s="41" t="s">
        <v>132</v>
      </c>
      <c r="F6" s="235" t="s">
        <v>474</v>
      </c>
    </row>
    <row r="7" spans="1:6" ht="49.5" customHeight="1" x14ac:dyDescent="0.2">
      <c r="B7" s="40" t="s">
        <v>129</v>
      </c>
      <c r="C7" s="41" t="s">
        <v>130</v>
      </c>
      <c r="D7" s="40"/>
      <c r="E7" s="41"/>
      <c r="F7" s="50" t="s">
        <v>472</v>
      </c>
    </row>
    <row r="8" spans="1:6" ht="16.5" customHeight="1" x14ac:dyDescent="0.2">
      <c r="B8" s="40" t="s">
        <v>348</v>
      </c>
      <c r="C8" s="41" t="s">
        <v>114</v>
      </c>
      <c r="D8" s="40" t="s">
        <v>135</v>
      </c>
      <c r="E8" s="41" t="s">
        <v>138</v>
      </c>
      <c r="F8" s="41"/>
    </row>
    <row r="9" spans="1:6" ht="114.6" customHeight="1" x14ac:dyDescent="0.2">
      <c r="B9" s="40" t="s">
        <v>349</v>
      </c>
      <c r="C9" s="41" t="s">
        <v>131</v>
      </c>
      <c r="D9" s="40" t="s">
        <v>137</v>
      </c>
      <c r="E9" s="41" t="s">
        <v>138</v>
      </c>
      <c r="F9" s="50" t="s">
        <v>165</v>
      </c>
    </row>
    <row r="10" spans="1:6" ht="30.75" customHeight="1" x14ac:dyDescent="0.2">
      <c r="B10" s="40" t="s">
        <v>350</v>
      </c>
      <c r="C10" s="41" t="s">
        <v>481</v>
      </c>
      <c r="D10" s="40" t="s">
        <v>440</v>
      </c>
      <c r="E10" s="41" t="s">
        <v>164</v>
      </c>
      <c r="F10" s="50" t="s">
        <v>480</v>
      </c>
    </row>
    <row r="11" spans="1:6" ht="16.5" customHeight="1" x14ac:dyDescent="0.2">
      <c r="B11" s="40" t="s">
        <v>351</v>
      </c>
      <c r="C11" s="41" t="s">
        <v>269</v>
      </c>
      <c r="D11" s="40" t="s">
        <v>270</v>
      </c>
      <c r="E11" s="41" t="s">
        <v>271</v>
      </c>
      <c r="F11" s="41"/>
    </row>
    <row r="12" spans="1:6" ht="16.5" customHeight="1" x14ac:dyDescent="0.2">
      <c r="B12" s="40" t="s">
        <v>352</v>
      </c>
      <c r="C12" s="41" t="s">
        <v>101</v>
      </c>
      <c r="D12" s="40" t="s">
        <v>177</v>
      </c>
      <c r="E12" s="41" t="s">
        <v>176</v>
      </c>
      <c r="F12" s="41"/>
    </row>
    <row r="13" spans="1:6" ht="69" customHeight="1" x14ac:dyDescent="0.2">
      <c r="A13" s="238" t="s">
        <v>479</v>
      </c>
      <c r="B13" s="158" t="s">
        <v>163</v>
      </c>
      <c r="C13" s="236" t="s">
        <v>475</v>
      </c>
      <c r="D13" s="237" t="s">
        <v>476</v>
      </c>
      <c r="E13" s="236" t="s">
        <v>477</v>
      </c>
      <c r="F13" s="236" t="s">
        <v>478</v>
      </c>
    </row>
    <row r="14" spans="1:6" ht="5.25" customHeight="1" x14ac:dyDescent="0.2"/>
    <row r="15" spans="1:6" x14ac:dyDescent="0.2">
      <c r="C15" s="141" t="s">
        <v>236</v>
      </c>
    </row>
  </sheetData>
  <phoneticPr fontId="3"/>
  <pageMargins left="0.7" right="0.7" top="0.75" bottom="0.75" header="0.3" footer="0.3"/>
  <pageSetup paperSize="9" scale="85" orientation="landscape" horizontalDpi="4294967293"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6"/>
  <sheetViews>
    <sheetView view="pageBreakPreview" topLeftCell="A25" zoomScale="60" zoomScaleNormal="100" workbookViewId="0">
      <selection activeCell="A19" sqref="A19"/>
    </sheetView>
  </sheetViews>
  <sheetFormatPr defaultColWidth="8.88671875" defaultRowHeight="13.2" x14ac:dyDescent="0.2"/>
  <cols>
    <col min="1" max="1" width="8.6640625" style="30" customWidth="1"/>
    <col min="2" max="2" width="25" style="213" customWidth="1"/>
    <col min="3" max="3" width="8.6640625" style="30" customWidth="1"/>
    <col min="4" max="5" width="4.109375" style="30" customWidth="1"/>
    <col min="6" max="6" width="8.6640625" style="30" customWidth="1"/>
    <col min="7" max="7" width="25" style="213" customWidth="1"/>
    <col min="8" max="8" width="8.88671875" style="30" customWidth="1"/>
    <col min="9" max="9" width="8.6640625" style="30" customWidth="1"/>
    <col min="10" max="10" width="25" style="213" customWidth="1"/>
    <col min="11" max="11" width="8.6640625" style="30" customWidth="1"/>
    <col min="12" max="13" width="4.109375" style="30" customWidth="1"/>
    <col min="14" max="14" width="8.6640625" style="30" customWidth="1"/>
    <col min="15" max="15" width="25" style="213" customWidth="1"/>
    <col min="16" max="16" width="8.88671875" style="30" customWidth="1"/>
    <col min="17" max="256" width="9" style="30"/>
    <col min="257" max="257" width="8.6640625" style="30" customWidth="1"/>
    <col min="258" max="258" width="25" style="30" customWidth="1"/>
    <col min="259" max="259" width="8.6640625" style="30" customWidth="1"/>
    <col min="260" max="261" width="4.109375" style="30" customWidth="1"/>
    <col min="262" max="262" width="8.6640625" style="30" customWidth="1"/>
    <col min="263" max="263" width="25" style="30" customWidth="1"/>
    <col min="264" max="264" width="8.88671875" style="30" customWidth="1"/>
    <col min="265" max="265" width="8.6640625" style="30" customWidth="1"/>
    <col min="266" max="266" width="25" style="30" customWidth="1"/>
    <col min="267" max="267" width="8.6640625" style="30" customWidth="1"/>
    <col min="268" max="269" width="4.109375" style="30" customWidth="1"/>
    <col min="270" max="270" width="8.6640625" style="30" customWidth="1"/>
    <col min="271" max="271" width="25" style="30" customWidth="1"/>
    <col min="272" max="272" width="8.88671875" style="30" customWidth="1"/>
    <col min="273" max="512" width="9" style="30"/>
    <col min="513" max="513" width="8.6640625" style="30" customWidth="1"/>
    <col min="514" max="514" width="25" style="30" customWidth="1"/>
    <col min="515" max="515" width="8.6640625" style="30" customWidth="1"/>
    <col min="516" max="517" width="4.109375" style="30" customWidth="1"/>
    <col min="518" max="518" width="8.6640625" style="30" customWidth="1"/>
    <col min="519" max="519" width="25" style="30" customWidth="1"/>
    <col min="520" max="520" width="8.88671875" style="30" customWidth="1"/>
    <col min="521" max="521" width="8.6640625" style="30" customWidth="1"/>
    <col min="522" max="522" width="25" style="30" customWidth="1"/>
    <col min="523" max="523" width="8.6640625" style="30" customWidth="1"/>
    <col min="524" max="525" width="4.109375" style="30" customWidth="1"/>
    <col min="526" max="526" width="8.6640625" style="30" customWidth="1"/>
    <col min="527" max="527" width="25" style="30" customWidth="1"/>
    <col min="528" max="528" width="8.88671875" style="30" customWidth="1"/>
    <col min="529" max="768" width="9" style="30"/>
    <col min="769" max="769" width="8.6640625" style="30" customWidth="1"/>
    <col min="770" max="770" width="25" style="30" customWidth="1"/>
    <col min="771" max="771" width="8.6640625" style="30" customWidth="1"/>
    <col min="772" max="773" width="4.109375" style="30" customWidth="1"/>
    <col min="774" max="774" width="8.6640625" style="30" customWidth="1"/>
    <col min="775" max="775" width="25" style="30" customWidth="1"/>
    <col min="776" max="776" width="8.88671875" style="30" customWidth="1"/>
    <col min="777" max="777" width="8.6640625" style="30" customWidth="1"/>
    <col min="778" max="778" width="25" style="30" customWidth="1"/>
    <col min="779" max="779" width="8.6640625" style="30" customWidth="1"/>
    <col min="780" max="781" width="4.109375" style="30" customWidth="1"/>
    <col min="782" max="782" width="8.6640625" style="30" customWidth="1"/>
    <col min="783" max="783" width="25" style="30" customWidth="1"/>
    <col min="784" max="784" width="8.88671875" style="30" customWidth="1"/>
    <col min="785" max="1024" width="9" style="30"/>
    <col min="1025" max="1025" width="8.6640625" style="30" customWidth="1"/>
    <col min="1026" max="1026" width="25" style="30" customWidth="1"/>
    <col min="1027" max="1027" width="8.6640625" style="30" customWidth="1"/>
    <col min="1028" max="1029" width="4.109375" style="30" customWidth="1"/>
    <col min="1030" max="1030" width="8.6640625" style="30" customWidth="1"/>
    <col min="1031" max="1031" width="25" style="30" customWidth="1"/>
    <col min="1032" max="1032" width="8.88671875" style="30" customWidth="1"/>
    <col min="1033" max="1033" width="8.6640625" style="30" customWidth="1"/>
    <col min="1034" max="1034" width="25" style="30" customWidth="1"/>
    <col min="1035" max="1035" width="8.6640625" style="30" customWidth="1"/>
    <col min="1036" max="1037" width="4.109375" style="30" customWidth="1"/>
    <col min="1038" max="1038" width="8.6640625" style="30" customWidth="1"/>
    <col min="1039" max="1039" width="25" style="30" customWidth="1"/>
    <col min="1040" max="1040" width="8.88671875" style="30" customWidth="1"/>
    <col min="1041" max="1280" width="9" style="30"/>
    <col min="1281" max="1281" width="8.6640625" style="30" customWidth="1"/>
    <col min="1282" max="1282" width="25" style="30" customWidth="1"/>
    <col min="1283" max="1283" width="8.6640625" style="30" customWidth="1"/>
    <col min="1284" max="1285" width="4.109375" style="30" customWidth="1"/>
    <col min="1286" max="1286" width="8.6640625" style="30" customWidth="1"/>
    <col min="1287" max="1287" width="25" style="30" customWidth="1"/>
    <col min="1288" max="1288" width="8.88671875" style="30" customWidth="1"/>
    <col min="1289" max="1289" width="8.6640625" style="30" customWidth="1"/>
    <col min="1290" max="1290" width="25" style="30" customWidth="1"/>
    <col min="1291" max="1291" width="8.6640625" style="30" customWidth="1"/>
    <col min="1292" max="1293" width="4.109375" style="30" customWidth="1"/>
    <col min="1294" max="1294" width="8.6640625" style="30" customWidth="1"/>
    <col min="1295" max="1295" width="25" style="30" customWidth="1"/>
    <col min="1296" max="1296" width="8.88671875" style="30" customWidth="1"/>
    <col min="1297" max="1536" width="9" style="30"/>
    <col min="1537" max="1537" width="8.6640625" style="30" customWidth="1"/>
    <col min="1538" max="1538" width="25" style="30" customWidth="1"/>
    <col min="1539" max="1539" width="8.6640625" style="30" customWidth="1"/>
    <col min="1540" max="1541" width="4.109375" style="30" customWidth="1"/>
    <col min="1542" max="1542" width="8.6640625" style="30" customWidth="1"/>
    <col min="1543" max="1543" width="25" style="30" customWidth="1"/>
    <col min="1544" max="1544" width="8.88671875" style="30" customWidth="1"/>
    <col min="1545" max="1545" width="8.6640625" style="30" customWidth="1"/>
    <col min="1546" max="1546" width="25" style="30" customWidth="1"/>
    <col min="1547" max="1547" width="8.6640625" style="30" customWidth="1"/>
    <col min="1548" max="1549" width="4.109375" style="30" customWidth="1"/>
    <col min="1550" max="1550" width="8.6640625" style="30" customWidth="1"/>
    <col min="1551" max="1551" width="25" style="30" customWidth="1"/>
    <col min="1552" max="1552" width="8.88671875" style="30" customWidth="1"/>
    <col min="1553" max="1792" width="9" style="30"/>
    <col min="1793" max="1793" width="8.6640625" style="30" customWidth="1"/>
    <col min="1794" max="1794" width="25" style="30" customWidth="1"/>
    <col min="1795" max="1795" width="8.6640625" style="30" customWidth="1"/>
    <col min="1796" max="1797" width="4.109375" style="30" customWidth="1"/>
    <col min="1798" max="1798" width="8.6640625" style="30" customWidth="1"/>
    <col min="1799" max="1799" width="25" style="30" customWidth="1"/>
    <col min="1800" max="1800" width="8.88671875" style="30" customWidth="1"/>
    <col min="1801" max="1801" width="8.6640625" style="30" customWidth="1"/>
    <col min="1802" max="1802" width="25" style="30" customWidth="1"/>
    <col min="1803" max="1803" width="8.6640625" style="30" customWidth="1"/>
    <col min="1804" max="1805" width="4.109375" style="30" customWidth="1"/>
    <col min="1806" max="1806" width="8.6640625" style="30" customWidth="1"/>
    <col min="1807" max="1807" width="25" style="30" customWidth="1"/>
    <col min="1808" max="1808" width="8.88671875" style="30" customWidth="1"/>
    <col min="1809" max="2048" width="9" style="30"/>
    <col min="2049" max="2049" width="8.6640625" style="30" customWidth="1"/>
    <col min="2050" max="2050" width="25" style="30" customWidth="1"/>
    <col min="2051" max="2051" width="8.6640625" style="30" customWidth="1"/>
    <col min="2052" max="2053" width="4.109375" style="30" customWidth="1"/>
    <col min="2054" max="2054" width="8.6640625" style="30" customWidth="1"/>
    <col min="2055" max="2055" width="25" style="30" customWidth="1"/>
    <col min="2056" max="2056" width="8.88671875" style="30" customWidth="1"/>
    <col min="2057" max="2057" width="8.6640625" style="30" customWidth="1"/>
    <col min="2058" max="2058" width="25" style="30" customWidth="1"/>
    <col min="2059" max="2059" width="8.6640625" style="30" customWidth="1"/>
    <col min="2060" max="2061" width="4.109375" style="30" customWidth="1"/>
    <col min="2062" max="2062" width="8.6640625" style="30" customWidth="1"/>
    <col min="2063" max="2063" width="25" style="30" customWidth="1"/>
    <col min="2064" max="2064" width="8.88671875" style="30" customWidth="1"/>
    <col min="2065" max="2304" width="9" style="30"/>
    <col min="2305" max="2305" width="8.6640625" style="30" customWidth="1"/>
    <col min="2306" max="2306" width="25" style="30" customWidth="1"/>
    <col min="2307" max="2307" width="8.6640625" style="30" customWidth="1"/>
    <col min="2308" max="2309" width="4.109375" style="30" customWidth="1"/>
    <col min="2310" max="2310" width="8.6640625" style="30" customWidth="1"/>
    <col min="2311" max="2311" width="25" style="30" customWidth="1"/>
    <col min="2312" max="2312" width="8.88671875" style="30" customWidth="1"/>
    <col min="2313" max="2313" width="8.6640625" style="30" customWidth="1"/>
    <col min="2314" max="2314" width="25" style="30" customWidth="1"/>
    <col min="2315" max="2315" width="8.6640625" style="30" customWidth="1"/>
    <col min="2316" max="2317" width="4.109375" style="30" customWidth="1"/>
    <col min="2318" max="2318" width="8.6640625" style="30" customWidth="1"/>
    <col min="2319" max="2319" width="25" style="30" customWidth="1"/>
    <col min="2320" max="2320" width="8.88671875" style="30" customWidth="1"/>
    <col min="2321" max="2560" width="9" style="30"/>
    <col min="2561" max="2561" width="8.6640625" style="30" customWidth="1"/>
    <col min="2562" max="2562" width="25" style="30" customWidth="1"/>
    <col min="2563" max="2563" width="8.6640625" style="30" customWidth="1"/>
    <col min="2564" max="2565" width="4.109375" style="30" customWidth="1"/>
    <col min="2566" max="2566" width="8.6640625" style="30" customWidth="1"/>
    <col min="2567" max="2567" width="25" style="30" customWidth="1"/>
    <col min="2568" max="2568" width="8.88671875" style="30" customWidth="1"/>
    <col min="2569" max="2569" width="8.6640625" style="30" customWidth="1"/>
    <col min="2570" max="2570" width="25" style="30" customWidth="1"/>
    <col min="2571" max="2571" width="8.6640625" style="30" customWidth="1"/>
    <col min="2572" max="2573" width="4.109375" style="30" customWidth="1"/>
    <col min="2574" max="2574" width="8.6640625" style="30" customWidth="1"/>
    <col min="2575" max="2575" width="25" style="30" customWidth="1"/>
    <col min="2576" max="2576" width="8.88671875" style="30" customWidth="1"/>
    <col min="2577" max="2816" width="9" style="30"/>
    <col min="2817" max="2817" width="8.6640625" style="30" customWidth="1"/>
    <col min="2818" max="2818" width="25" style="30" customWidth="1"/>
    <col min="2819" max="2819" width="8.6640625" style="30" customWidth="1"/>
    <col min="2820" max="2821" width="4.109375" style="30" customWidth="1"/>
    <col min="2822" max="2822" width="8.6640625" style="30" customWidth="1"/>
    <col min="2823" max="2823" width="25" style="30" customWidth="1"/>
    <col min="2824" max="2824" width="8.88671875" style="30" customWidth="1"/>
    <col min="2825" max="2825" width="8.6640625" style="30" customWidth="1"/>
    <col min="2826" max="2826" width="25" style="30" customWidth="1"/>
    <col min="2827" max="2827" width="8.6640625" style="30" customWidth="1"/>
    <col min="2828" max="2829" width="4.109375" style="30" customWidth="1"/>
    <col min="2830" max="2830" width="8.6640625" style="30" customWidth="1"/>
    <col min="2831" max="2831" width="25" style="30" customWidth="1"/>
    <col min="2832" max="2832" width="8.88671875" style="30" customWidth="1"/>
    <col min="2833" max="3072" width="9" style="30"/>
    <col min="3073" max="3073" width="8.6640625" style="30" customWidth="1"/>
    <col min="3074" max="3074" width="25" style="30" customWidth="1"/>
    <col min="3075" max="3075" width="8.6640625" style="30" customWidth="1"/>
    <col min="3076" max="3077" width="4.109375" style="30" customWidth="1"/>
    <col min="3078" max="3078" width="8.6640625" style="30" customWidth="1"/>
    <col min="3079" max="3079" width="25" style="30" customWidth="1"/>
    <col min="3080" max="3080" width="8.88671875" style="30" customWidth="1"/>
    <col min="3081" max="3081" width="8.6640625" style="30" customWidth="1"/>
    <col min="3082" max="3082" width="25" style="30" customWidth="1"/>
    <col min="3083" max="3083" width="8.6640625" style="30" customWidth="1"/>
    <col min="3084" max="3085" width="4.109375" style="30" customWidth="1"/>
    <col min="3086" max="3086" width="8.6640625" style="30" customWidth="1"/>
    <col min="3087" max="3087" width="25" style="30" customWidth="1"/>
    <col min="3088" max="3088" width="8.88671875" style="30" customWidth="1"/>
    <col min="3089" max="3328" width="9" style="30"/>
    <col min="3329" max="3329" width="8.6640625" style="30" customWidth="1"/>
    <col min="3330" max="3330" width="25" style="30" customWidth="1"/>
    <col min="3331" max="3331" width="8.6640625" style="30" customWidth="1"/>
    <col min="3332" max="3333" width="4.109375" style="30" customWidth="1"/>
    <col min="3334" max="3334" width="8.6640625" style="30" customWidth="1"/>
    <col min="3335" max="3335" width="25" style="30" customWidth="1"/>
    <col min="3336" max="3336" width="8.88671875" style="30" customWidth="1"/>
    <col min="3337" max="3337" width="8.6640625" style="30" customWidth="1"/>
    <col min="3338" max="3338" width="25" style="30" customWidth="1"/>
    <col min="3339" max="3339" width="8.6640625" style="30" customWidth="1"/>
    <col min="3340" max="3341" width="4.109375" style="30" customWidth="1"/>
    <col min="3342" max="3342" width="8.6640625" style="30" customWidth="1"/>
    <col min="3343" max="3343" width="25" style="30" customWidth="1"/>
    <col min="3344" max="3344" width="8.88671875" style="30" customWidth="1"/>
    <col min="3345" max="3584" width="9" style="30"/>
    <col min="3585" max="3585" width="8.6640625" style="30" customWidth="1"/>
    <col min="3586" max="3586" width="25" style="30" customWidth="1"/>
    <col min="3587" max="3587" width="8.6640625" style="30" customWidth="1"/>
    <col min="3588" max="3589" width="4.109375" style="30" customWidth="1"/>
    <col min="3590" max="3590" width="8.6640625" style="30" customWidth="1"/>
    <col min="3591" max="3591" width="25" style="30" customWidth="1"/>
    <col min="3592" max="3592" width="8.88671875" style="30" customWidth="1"/>
    <col min="3593" max="3593" width="8.6640625" style="30" customWidth="1"/>
    <col min="3594" max="3594" width="25" style="30" customWidth="1"/>
    <col min="3595" max="3595" width="8.6640625" style="30" customWidth="1"/>
    <col min="3596" max="3597" width="4.109375" style="30" customWidth="1"/>
    <col min="3598" max="3598" width="8.6640625" style="30" customWidth="1"/>
    <col min="3599" max="3599" width="25" style="30" customWidth="1"/>
    <col min="3600" max="3600" width="8.88671875" style="30" customWidth="1"/>
    <col min="3601" max="3840" width="9" style="30"/>
    <col min="3841" max="3841" width="8.6640625" style="30" customWidth="1"/>
    <col min="3842" max="3842" width="25" style="30" customWidth="1"/>
    <col min="3843" max="3843" width="8.6640625" style="30" customWidth="1"/>
    <col min="3844" max="3845" width="4.109375" style="30" customWidth="1"/>
    <col min="3846" max="3846" width="8.6640625" style="30" customWidth="1"/>
    <col min="3847" max="3847" width="25" style="30" customWidth="1"/>
    <col min="3848" max="3848" width="8.88671875" style="30" customWidth="1"/>
    <col min="3849" max="3849" width="8.6640625" style="30" customWidth="1"/>
    <col min="3850" max="3850" width="25" style="30" customWidth="1"/>
    <col min="3851" max="3851" width="8.6640625" style="30" customWidth="1"/>
    <col min="3852" max="3853" width="4.109375" style="30" customWidth="1"/>
    <col min="3854" max="3854" width="8.6640625" style="30" customWidth="1"/>
    <col min="3855" max="3855" width="25" style="30" customWidth="1"/>
    <col min="3856" max="3856" width="8.88671875" style="30" customWidth="1"/>
    <col min="3857" max="4096" width="9" style="30"/>
    <col min="4097" max="4097" width="8.6640625" style="30" customWidth="1"/>
    <col min="4098" max="4098" width="25" style="30" customWidth="1"/>
    <col min="4099" max="4099" width="8.6640625" style="30" customWidth="1"/>
    <col min="4100" max="4101" width="4.109375" style="30" customWidth="1"/>
    <col min="4102" max="4102" width="8.6640625" style="30" customWidth="1"/>
    <col min="4103" max="4103" width="25" style="30" customWidth="1"/>
    <col min="4104" max="4104" width="8.88671875" style="30" customWidth="1"/>
    <col min="4105" max="4105" width="8.6640625" style="30" customWidth="1"/>
    <col min="4106" max="4106" width="25" style="30" customWidth="1"/>
    <col min="4107" max="4107" width="8.6640625" style="30" customWidth="1"/>
    <col min="4108" max="4109" width="4.109375" style="30" customWidth="1"/>
    <col min="4110" max="4110" width="8.6640625" style="30" customWidth="1"/>
    <col min="4111" max="4111" width="25" style="30" customWidth="1"/>
    <col min="4112" max="4112" width="8.88671875" style="30" customWidth="1"/>
    <col min="4113" max="4352" width="9" style="30"/>
    <col min="4353" max="4353" width="8.6640625" style="30" customWidth="1"/>
    <col min="4354" max="4354" width="25" style="30" customWidth="1"/>
    <col min="4355" max="4355" width="8.6640625" style="30" customWidth="1"/>
    <col min="4356" max="4357" width="4.109375" style="30" customWidth="1"/>
    <col min="4358" max="4358" width="8.6640625" style="30" customWidth="1"/>
    <col min="4359" max="4359" width="25" style="30" customWidth="1"/>
    <col min="4360" max="4360" width="8.88671875" style="30" customWidth="1"/>
    <col min="4361" max="4361" width="8.6640625" style="30" customWidth="1"/>
    <col min="4362" max="4362" width="25" style="30" customWidth="1"/>
    <col min="4363" max="4363" width="8.6640625" style="30" customWidth="1"/>
    <col min="4364" max="4365" width="4.109375" style="30" customWidth="1"/>
    <col min="4366" max="4366" width="8.6640625" style="30" customWidth="1"/>
    <col min="4367" max="4367" width="25" style="30" customWidth="1"/>
    <col min="4368" max="4368" width="8.88671875" style="30" customWidth="1"/>
    <col min="4369" max="4608" width="9" style="30"/>
    <col min="4609" max="4609" width="8.6640625" style="30" customWidth="1"/>
    <col min="4610" max="4610" width="25" style="30" customWidth="1"/>
    <col min="4611" max="4611" width="8.6640625" style="30" customWidth="1"/>
    <col min="4612" max="4613" width="4.109375" style="30" customWidth="1"/>
    <col min="4614" max="4614" width="8.6640625" style="30" customWidth="1"/>
    <col min="4615" max="4615" width="25" style="30" customWidth="1"/>
    <col min="4616" max="4616" width="8.88671875" style="30" customWidth="1"/>
    <col min="4617" max="4617" width="8.6640625" style="30" customWidth="1"/>
    <col min="4618" max="4618" width="25" style="30" customWidth="1"/>
    <col min="4619" max="4619" width="8.6640625" style="30" customWidth="1"/>
    <col min="4620" max="4621" width="4.109375" style="30" customWidth="1"/>
    <col min="4622" max="4622" width="8.6640625" style="30" customWidth="1"/>
    <col min="4623" max="4623" width="25" style="30" customWidth="1"/>
    <col min="4624" max="4624" width="8.88671875" style="30" customWidth="1"/>
    <col min="4625" max="4864" width="9" style="30"/>
    <col min="4865" max="4865" width="8.6640625" style="30" customWidth="1"/>
    <col min="4866" max="4866" width="25" style="30" customWidth="1"/>
    <col min="4867" max="4867" width="8.6640625" style="30" customWidth="1"/>
    <col min="4868" max="4869" width="4.109375" style="30" customWidth="1"/>
    <col min="4870" max="4870" width="8.6640625" style="30" customWidth="1"/>
    <col min="4871" max="4871" width="25" style="30" customWidth="1"/>
    <col min="4872" max="4872" width="8.88671875" style="30" customWidth="1"/>
    <col min="4873" max="4873" width="8.6640625" style="30" customWidth="1"/>
    <col min="4874" max="4874" width="25" style="30" customWidth="1"/>
    <col min="4875" max="4875" width="8.6640625" style="30" customWidth="1"/>
    <col min="4876" max="4877" width="4.109375" style="30" customWidth="1"/>
    <col min="4878" max="4878" width="8.6640625" style="30" customWidth="1"/>
    <col min="4879" max="4879" width="25" style="30" customWidth="1"/>
    <col min="4880" max="4880" width="8.88671875" style="30" customWidth="1"/>
    <col min="4881" max="5120" width="9" style="30"/>
    <col min="5121" max="5121" width="8.6640625" style="30" customWidth="1"/>
    <col min="5122" max="5122" width="25" style="30" customWidth="1"/>
    <col min="5123" max="5123" width="8.6640625" style="30" customWidth="1"/>
    <col min="5124" max="5125" width="4.109375" style="30" customWidth="1"/>
    <col min="5126" max="5126" width="8.6640625" style="30" customWidth="1"/>
    <col min="5127" max="5127" width="25" style="30" customWidth="1"/>
    <col min="5128" max="5128" width="8.88671875" style="30" customWidth="1"/>
    <col min="5129" max="5129" width="8.6640625" style="30" customWidth="1"/>
    <col min="5130" max="5130" width="25" style="30" customWidth="1"/>
    <col min="5131" max="5131" width="8.6640625" style="30" customWidth="1"/>
    <col min="5132" max="5133" width="4.109375" style="30" customWidth="1"/>
    <col min="5134" max="5134" width="8.6640625" style="30" customWidth="1"/>
    <col min="5135" max="5135" width="25" style="30" customWidth="1"/>
    <col min="5136" max="5136" width="8.88671875" style="30" customWidth="1"/>
    <col min="5137" max="5376" width="9" style="30"/>
    <col min="5377" max="5377" width="8.6640625" style="30" customWidth="1"/>
    <col min="5378" max="5378" width="25" style="30" customWidth="1"/>
    <col min="5379" max="5379" width="8.6640625" style="30" customWidth="1"/>
    <col min="5380" max="5381" width="4.109375" style="30" customWidth="1"/>
    <col min="5382" max="5382" width="8.6640625" style="30" customWidth="1"/>
    <col min="5383" max="5383" width="25" style="30" customWidth="1"/>
    <col min="5384" max="5384" width="8.88671875" style="30" customWidth="1"/>
    <col min="5385" max="5385" width="8.6640625" style="30" customWidth="1"/>
    <col min="5386" max="5386" width="25" style="30" customWidth="1"/>
    <col min="5387" max="5387" width="8.6640625" style="30" customWidth="1"/>
    <col min="5388" max="5389" width="4.109375" style="30" customWidth="1"/>
    <col min="5390" max="5390" width="8.6640625" style="30" customWidth="1"/>
    <col min="5391" max="5391" width="25" style="30" customWidth="1"/>
    <col min="5392" max="5392" width="8.88671875" style="30" customWidth="1"/>
    <col min="5393" max="5632" width="9" style="30"/>
    <col min="5633" max="5633" width="8.6640625" style="30" customWidth="1"/>
    <col min="5634" max="5634" width="25" style="30" customWidth="1"/>
    <col min="5635" max="5635" width="8.6640625" style="30" customWidth="1"/>
    <col min="5636" max="5637" width="4.109375" style="30" customWidth="1"/>
    <col min="5638" max="5638" width="8.6640625" style="30" customWidth="1"/>
    <col min="5639" max="5639" width="25" style="30" customWidth="1"/>
    <col min="5640" max="5640" width="8.88671875" style="30" customWidth="1"/>
    <col min="5641" max="5641" width="8.6640625" style="30" customWidth="1"/>
    <col min="5642" max="5642" width="25" style="30" customWidth="1"/>
    <col min="5643" max="5643" width="8.6640625" style="30" customWidth="1"/>
    <col min="5644" max="5645" width="4.109375" style="30" customWidth="1"/>
    <col min="5646" max="5646" width="8.6640625" style="30" customWidth="1"/>
    <col min="5647" max="5647" width="25" style="30" customWidth="1"/>
    <col min="5648" max="5648" width="8.88671875" style="30" customWidth="1"/>
    <col min="5649" max="5888" width="9" style="30"/>
    <col min="5889" max="5889" width="8.6640625" style="30" customWidth="1"/>
    <col min="5890" max="5890" width="25" style="30" customWidth="1"/>
    <col min="5891" max="5891" width="8.6640625" style="30" customWidth="1"/>
    <col min="5892" max="5893" width="4.109375" style="30" customWidth="1"/>
    <col min="5894" max="5894" width="8.6640625" style="30" customWidth="1"/>
    <col min="5895" max="5895" width="25" style="30" customWidth="1"/>
    <col min="5896" max="5896" width="8.88671875" style="30" customWidth="1"/>
    <col min="5897" max="5897" width="8.6640625" style="30" customWidth="1"/>
    <col min="5898" max="5898" width="25" style="30" customWidth="1"/>
    <col min="5899" max="5899" width="8.6640625" style="30" customWidth="1"/>
    <col min="5900" max="5901" width="4.109375" style="30" customWidth="1"/>
    <col min="5902" max="5902" width="8.6640625" style="30" customWidth="1"/>
    <col min="5903" max="5903" width="25" style="30" customWidth="1"/>
    <col min="5904" max="5904" width="8.88671875" style="30" customWidth="1"/>
    <col min="5905" max="6144" width="9" style="30"/>
    <col min="6145" max="6145" width="8.6640625" style="30" customWidth="1"/>
    <col min="6146" max="6146" width="25" style="30" customWidth="1"/>
    <col min="6147" max="6147" width="8.6640625" style="30" customWidth="1"/>
    <col min="6148" max="6149" width="4.109375" style="30" customWidth="1"/>
    <col min="6150" max="6150" width="8.6640625" style="30" customWidth="1"/>
    <col min="6151" max="6151" width="25" style="30" customWidth="1"/>
    <col min="6152" max="6152" width="8.88671875" style="30" customWidth="1"/>
    <col min="6153" max="6153" width="8.6640625" style="30" customWidth="1"/>
    <col min="6154" max="6154" width="25" style="30" customWidth="1"/>
    <col min="6155" max="6155" width="8.6640625" style="30" customWidth="1"/>
    <col min="6156" max="6157" width="4.109375" style="30" customWidth="1"/>
    <col min="6158" max="6158" width="8.6640625" style="30" customWidth="1"/>
    <col min="6159" max="6159" width="25" style="30" customWidth="1"/>
    <col min="6160" max="6160" width="8.88671875" style="30" customWidth="1"/>
    <col min="6161" max="6400" width="9" style="30"/>
    <col min="6401" max="6401" width="8.6640625" style="30" customWidth="1"/>
    <col min="6402" max="6402" width="25" style="30" customWidth="1"/>
    <col min="6403" max="6403" width="8.6640625" style="30" customWidth="1"/>
    <col min="6404" max="6405" width="4.109375" style="30" customWidth="1"/>
    <col min="6406" max="6406" width="8.6640625" style="30" customWidth="1"/>
    <col min="6407" max="6407" width="25" style="30" customWidth="1"/>
    <col min="6408" max="6408" width="8.88671875" style="30" customWidth="1"/>
    <col min="6409" max="6409" width="8.6640625" style="30" customWidth="1"/>
    <col min="6410" max="6410" width="25" style="30" customWidth="1"/>
    <col min="6411" max="6411" width="8.6640625" style="30" customWidth="1"/>
    <col min="6412" max="6413" width="4.109375" style="30" customWidth="1"/>
    <col min="6414" max="6414" width="8.6640625" style="30" customWidth="1"/>
    <col min="6415" max="6415" width="25" style="30" customWidth="1"/>
    <col min="6416" max="6416" width="8.88671875" style="30" customWidth="1"/>
    <col min="6417" max="6656" width="9" style="30"/>
    <col min="6657" max="6657" width="8.6640625" style="30" customWidth="1"/>
    <col min="6658" max="6658" width="25" style="30" customWidth="1"/>
    <col min="6659" max="6659" width="8.6640625" style="30" customWidth="1"/>
    <col min="6660" max="6661" width="4.109375" style="30" customWidth="1"/>
    <col min="6662" max="6662" width="8.6640625" style="30" customWidth="1"/>
    <col min="6663" max="6663" width="25" style="30" customWidth="1"/>
    <col min="6664" max="6664" width="8.88671875" style="30" customWidth="1"/>
    <col min="6665" max="6665" width="8.6640625" style="30" customWidth="1"/>
    <col min="6666" max="6666" width="25" style="30" customWidth="1"/>
    <col min="6667" max="6667" width="8.6640625" style="30" customWidth="1"/>
    <col min="6668" max="6669" width="4.109375" style="30" customWidth="1"/>
    <col min="6670" max="6670" width="8.6640625" style="30" customWidth="1"/>
    <col min="6671" max="6671" width="25" style="30" customWidth="1"/>
    <col min="6672" max="6672" width="8.88671875" style="30" customWidth="1"/>
    <col min="6673" max="6912" width="9" style="30"/>
    <col min="6913" max="6913" width="8.6640625" style="30" customWidth="1"/>
    <col min="6914" max="6914" width="25" style="30" customWidth="1"/>
    <col min="6915" max="6915" width="8.6640625" style="30" customWidth="1"/>
    <col min="6916" max="6917" width="4.109375" style="30" customWidth="1"/>
    <col min="6918" max="6918" width="8.6640625" style="30" customWidth="1"/>
    <col min="6919" max="6919" width="25" style="30" customWidth="1"/>
    <col min="6920" max="6920" width="8.88671875" style="30" customWidth="1"/>
    <col min="6921" max="6921" width="8.6640625" style="30" customWidth="1"/>
    <col min="6922" max="6922" width="25" style="30" customWidth="1"/>
    <col min="6923" max="6923" width="8.6640625" style="30" customWidth="1"/>
    <col min="6924" max="6925" width="4.109375" style="30" customWidth="1"/>
    <col min="6926" max="6926" width="8.6640625" style="30" customWidth="1"/>
    <col min="6927" max="6927" width="25" style="30" customWidth="1"/>
    <col min="6928" max="6928" width="8.88671875" style="30" customWidth="1"/>
    <col min="6929" max="7168" width="9" style="30"/>
    <col min="7169" max="7169" width="8.6640625" style="30" customWidth="1"/>
    <col min="7170" max="7170" width="25" style="30" customWidth="1"/>
    <col min="7171" max="7171" width="8.6640625" style="30" customWidth="1"/>
    <col min="7172" max="7173" width="4.109375" style="30" customWidth="1"/>
    <col min="7174" max="7174" width="8.6640625" style="30" customWidth="1"/>
    <col min="7175" max="7175" width="25" style="30" customWidth="1"/>
    <col min="7176" max="7176" width="8.88671875" style="30" customWidth="1"/>
    <col min="7177" max="7177" width="8.6640625" style="30" customWidth="1"/>
    <col min="7178" max="7178" width="25" style="30" customWidth="1"/>
    <col min="7179" max="7179" width="8.6640625" style="30" customWidth="1"/>
    <col min="7180" max="7181" width="4.109375" style="30" customWidth="1"/>
    <col min="7182" max="7182" width="8.6640625" style="30" customWidth="1"/>
    <col min="7183" max="7183" width="25" style="30" customWidth="1"/>
    <col min="7184" max="7184" width="8.88671875" style="30" customWidth="1"/>
    <col min="7185" max="7424" width="9" style="30"/>
    <col min="7425" max="7425" width="8.6640625" style="30" customWidth="1"/>
    <col min="7426" max="7426" width="25" style="30" customWidth="1"/>
    <col min="7427" max="7427" width="8.6640625" style="30" customWidth="1"/>
    <col min="7428" max="7429" width="4.109375" style="30" customWidth="1"/>
    <col min="7430" max="7430" width="8.6640625" style="30" customWidth="1"/>
    <col min="7431" max="7431" width="25" style="30" customWidth="1"/>
    <col min="7432" max="7432" width="8.88671875" style="30" customWidth="1"/>
    <col min="7433" max="7433" width="8.6640625" style="30" customWidth="1"/>
    <col min="7434" max="7434" width="25" style="30" customWidth="1"/>
    <col min="7435" max="7435" width="8.6640625" style="30" customWidth="1"/>
    <col min="7436" max="7437" width="4.109375" style="30" customWidth="1"/>
    <col min="7438" max="7438" width="8.6640625" style="30" customWidth="1"/>
    <col min="7439" max="7439" width="25" style="30" customWidth="1"/>
    <col min="7440" max="7440" width="8.88671875" style="30" customWidth="1"/>
    <col min="7441" max="7680" width="9" style="30"/>
    <col min="7681" max="7681" width="8.6640625" style="30" customWidth="1"/>
    <col min="7682" max="7682" width="25" style="30" customWidth="1"/>
    <col min="7683" max="7683" width="8.6640625" style="30" customWidth="1"/>
    <col min="7684" max="7685" width="4.109375" style="30" customWidth="1"/>
    <col min="7686" max="7686" width="8.6640625" style="30" customWidth="1"/>
    <col min="7687" max="7687" width="25" style="30" customWidth="1"/>
    <col min="7688" max="7688" width="8.88671875" style="30" customWidth="1"/>
    <col min="7689" max="7689" width="8.6640625" style="30" customWidth="1"/>
    <col min="7690" max="7690" width="25" style="30" customWidth="1"/>
    <col min="7691" max="7691" width="8.6640625" style="30" customWidth="1"/>
    <col min="7692" max="7693" width="4.109375" style="30" customWidth="1"/>
    <col min="7694" max="7694" width="8.6640625" style="30" customWidth="1"/>
    <col min="7695" max="7695" width="25" style="30" customWidth="1"/>
    <col min="7696" max="7696" width="8.88671875" style="30" customWidth="1"/>
    <col min="7697" max="7936" width="9" style="30"/>
    <col min="7937" max="7937" width="8.6640625" style="30" customWidth="1"/>
    <col min="7938" max="7938" width="25" style="30" customWidth="1"/>
    <col min="7939" max="7939" width="8.6640625" style="30" customWidth="1"/>
    <col min="7940" max="7941" width="4.109375" style="30" customWidth="1"/>
    <col min="7942" max="7942" width="8.6640625" style="30" customWidth="1"/>
    <col min="7943" max="7943" width="25" style="30" customWidth="1"/>
    <col min="7944" max="7944" width="8.88671875" style="30" customWidth="1"/>
    <col min="7945" max="7945" width="8.6640625" style="30" customWidth="1"/>
    <col min="7946" max="7946" width="25" style="30" customWidth="1"/>
    <col min="7947" max="7947" width="8.6640625" style="30" customWidth="1"/>
    <col min="7948" max="7949" width="4.109375" style="30" customWidth="1"/>
    <col min="7950" max="7950" width="8.6640625" style="30" customWidth="1"/>
    <col min="7951" max="7951" width="25" style="30" customWidth="1"/>
    <col min="7952" max="7952" width="8.88671875" style="30" customWidth="1"/>
    <col min="7953" max="8192" width="9" style="30"/>
    <col min="8193" max="8193" width="8.6640625" style="30" customWidth="1"/>
    <col min="8194" max="8194" width="25" style="30" customWidth="1"/>
    <col min="8195" max="8195" width="8.6640625" style="30" customWidth="1"/>
    <col min="8196" max="8197" width="4.109375" style="30" customWidth="1"/>
    <col min="8198" max="8198" width="8.6640625" style="30" customWidth="1"/>
    <col min="8199" max="8199" width="25" style="30" customWidth="1"/>
    <col min="8200" max="8200" width="8.88671875" style="30" customWidth="1"/>
    <col min="8201" max="8201" width="8.6640625" style="30" customWidth="1"/>
    <col min="8202" max="8202" width="25" style="30" customWidth="1"/>
    <col min="8203" max="8203" width="8.6640625" style="30" customWidth="1"/>
    <col min="8204" max="8205" width="4.109375" style="30" customWidth="1"/>
    <col min="8206" max="8206" width="8.6640625" style="30" customWidth="1"/>
    <col min="8207" max="8207" width="25" style="30" customWidth="1"/>
    <col min="8208" max="8208" width="8.88671875" style="30" customWidth="1"/>
    <col min="8209" max="8448" width="9" style="30"/>
    <col min="8449" max="8449" width="8.6640625" style="30" customWidth="1"/>
    <col min="8450" max="8450" width="25" style="30" customWidth="1"/>
    <col min="8451" max="8451" width="8.6640625" style="30" customWidth="1"/>
    <col min="8452" max="8453" width="4.109375" style="30" customWidth="1"/>
    <col min="8454" max="8454" width="8.6640625" style="30" customWidth="1"/>
    <col min="8455" max="8455" width="25" style="30" customWidth="1"/>
    <col min="8456" max="8456" width="8.88671875" style="30" customWidth="1"/>
    <col min="8457" max="8457" width="8.6640625" style="30" customWidth="1"/>
    <col min="8458" max="8458" width="25" style="30" customWidth="1"/>
    <col min="8459" max="8459" width="8.6640625" style="30" customWidth="1"/>
    <col min="8460" max="8461" width="4.109375" style="30" customWidth="1"/>
    <col min="8462" max="8462" width="8.6640625" style="30" customWidth="1"/>
    <col min="8463" max="8463" width="25" style="30" customWidth="1"/>
    <col min="8464" max="8464" width="8.88671875" style="30" customWidth="1"/>
    <col min="8465" max="8704" width="9" style="30"/>
    <col min="8705" max="8705" width="8.6640625" style="30" customWidth="1"/>
    <col min="8706" max="8706" width="25" style="30" customWidth="1"/>
    <col min="8707" max="8707" width="8.6640625" style="30" customWidth="1"/>
    <col min="8708" max="8709" width="4.109375" style="30" customWidth="1"/>
    <col min="8710" max="8710" width="8.6640625" style="30" customWidth="1"/>
    <col min="8711" max="8711" width="25" style="30" customWidth="1"/>
    <col min="8712" max="8712" width="8.88671875" style="30" customWidth="1"/>
    <col min="8713" max="8713" width="8.6640625" style="30" customWidth="1"/>
    <col min="8714" max="8714" width="25" style="30" customWidth="1"/>
    <col min="8715" max="8715" width="8.6640625" style="30" customWidth="1"/>
    <col min="8716" max="8717" width="4.109375" style="30" customWidth="1"/>
    <col min="8718" max="8718" width="8.6640625" style="30" customWidth="1"/>
    <col min="8719" max="8719" width="25" style="30" customWidth="1"/>
    <col min="8720" max="8720" width="8.88671875" style="30" customWidth="1"/>
    <col min="8721" max="8960" width="9" style="30"/>
    <col min="8961" max="8961" width="8.6640625" style="30" customWidth="1"/>
    <col min="8962" max="8962" width="25" style="30" customWidth="1"/>
    <col min="8963" max="8963" width="8.6640625" style="30" customWidth="1"/>
    <col min="8964" max="8965" width="4.109375" style="30" customWidth="1"/>
    <col min="8966" max="8966" width="8.6640625" style="30" customWidth="1"/>
    <col min="8967" max="8967" width="25" style="30" customWidth="1"/>
    <col min="8968" max="8968" width="8.88671875" style="30" customWidth="1"/>
    <col min="8969" max="8969" width="8.6640625" style="30" customWidth="1"/>
    <col min="8970" max="8970" width="25" style="30" customWidth="1"/>
    <col min="8971" max="8971" width="8.6640625" style="30" customWidth="1"/>
    <col min="8972" max="8973" width="4.109375" style="30" customWidth="1"/>
    <col min="8974" max="8974" width="8.6640625" style="30" customWidth="1"/>
    <col min="8975" max="8975" width="25" style="30" customWidth="1"/>
    <col min="8976" max="8976" width="8.88671875" style="30" customWidth="1"/>
    <col min="8977" max="9216" width="9" style="30"/>
    <col min="9217" max="9217" width="8.6640625" style="30" customWidth="1"/>
    <col min="9218" max="9218" width="25" style="30" customWidth="1"/>
    <col min="9219" max="9219" width="8.6640625" style="30" customWidth="1"/>
    <col min="9220" max="9221" width="4.109375" style="30" customWidth="1"/>
    <col min="9222" max="9222" width="8.6640625" style="30" customWidth="1"/>
    <col min="9223" max="9223" width="25" style="30" customWidth="1"/>
    <col min="9224" max="9224" width="8.88671875" style="30" customWidth="1"/>
    <col min="9225" max="9225" width="8.6640625" style="30" customWidth="1"/>
    <col min="9226" max="9226" width="25" style="30" customWidth="1"/>
    <col min="9227" max="9227" width="8.6640625" style="30" customWidth="1"/>
    <col min="9228" max="9229" width="4.109375" style="30" customWidth="1"/>
    <col min="9230" max="9230" width="8.6640625" style="30" customWidth="1"/>
    <col min="9231" max="9231" width="25" style="30" customWidth="1"/>
    <col min="9232" max="9232" width="8.88671875" style="30" customWidth="1"/>
    <col min="9233" max="9472" width="9" style="30"/>
    <col min="9473" max="9473" width="8.6640625" style="30" customWidth="1"/>
    <col min="9474" max="9474" width="25" style="30" customWidth="1"/>
    <col min="9475" max="9475" width="8.6640625" style="30" customWidth="1"/>
    <col min="9476" max="9477" width="4.109375" style="30" customWidth="1"/>
    <col min="9478" max="9478" width="8.6640625" style="30" customWidth="1"/>
    <col min="9479" max="9479" width="25" style="30" customWidth="1"/>
    <col min="9480" max="9480" width="8.88671875" style="30" customWidth="1"/>
    <col min="9481" max="9481" width="8.6640625" style="30" customWidth="1"/>
    <col min="9482" max="9482" width="25" style="30" customWidth="1"/>
    <col min="9483" max="9483" width="8.6640625" style="30" customWidth="1"/>
    <col min="9484" max="9485" width="4.109375" style="30" customWidth="1"/>
    <col min="9486" max="9486" width="8.6640625" style="30" customWidth="1"/>
    <col min="9487" max="9487" width="25" style="30" customWidth="1"/>
    <col min="9488" max="9488" width="8.88671875" style="30" customWidth="1"/>
    <col min="9489" max="9728" width="9" style="30"/>
    <col min="9729" max="9729" width="8.6640625" style="30" customWidth="1"/>
    <col min="9730" max="9730" width="25" style="30" customWidth="1"/>
    <col min="9731" max="9731" width="8.6640625" style="30" customWidth="1"/>
    <col min="9732" max="9733" width="4.109375" style="30" customWidth="1"/>
    <col min="9734" max="9734" width="8.6640625" style="30" customWidth="1"/>
    <col min="9735" max="9735" width="25" style="30" customWidth="1"/>
    <col min="9736" max="9736" width="8.88671875" style="30" customWidth="1"/>
    <col min="9737" max="9737" width="8.6640625" style="30" customWidth="1"/>
    <col min="9738" max="9738" width="25" style="30" customWidth="1"/>
    <col min="9739" max="9739" width="8.6640625" style="30" customWidth="1"/>
    <col min="9740" max="9741" width="4.109375" style="30" customWidth="1"/>
    <col min="9742" max="9742" width="8.6640625" style="30" customWidth="1"/>
    <col min="9743" max="9743" width="25" style="30" customWidth="1"/>
    <col min="9744" max="9744" width="8.88671875" style="30" customWidth="1"/>
    <col min="9745" max="9984" width="9" style="30"/>
    <col min="9985" max="9985" width="8.6640625" style="30" customWidth="1"/>
    <col min="9986" max="9986" width="25" style="30" customWidth="1"/>
    <col min="9987" max="9987" width="8.6640625" style="30" customWidth="1"/>
    <col min="9988" max="9989" width="4.109375" style="30" customWidth="1"/>
    <col min="9990" max="9990" width="8.6640625" style="30" customWidth="1"/>
    <col min="9991" max="9991" width="25" style="30" customWidth="1"/>
    <col min="9992" max="9992" width="8.88671875" style="30" customWidth="1"/>
    <col min="9993" max="9993" width="8.6640625" style="30" customWidth="1"/>
    <col min="9994" max="9994" width="25" style="30" customWidth="1"/>
    <col min="9995" max="9995" width="8.6640625" style="30" customWidth="1"/>
    <col min="9996" max="9997" width="4.109375" style="30" customWidth="1"/>
    <col min="9998" max="9998" width="8.6640625" style="30" customWidth="1"/>
    <col min="9999" max="9999" width="25" style="30" customWidth="1"/>
    <col min="10000" max="10000" width="8.88671875" style="30" customWidth="1"/>
    <col min="10001" max="10240" width="9" style="30"/>
    <col min="10241" max="10241" width="8.6640625" style="30" customWidth="1"/>
    <col min="10242" max="10242" width="25" style="30" customWidth="1"/>
    <col min="10243" max="10243" width="8.6640625" style="30" customWidth="1"/>
    <col min="10244" max="10245" width="4.109375" style="30" customWidth="1"/>
    <col min="10246" max="10246" width="8.6640625" style="30" customWidth="1"/>
    <col min="10247" max="10247" width="25" style="30" customWidth="1"/>
    <col min="10248" max="10248" width="8.88671875" style="30" customWidth="1"/>
    <col min="10249" max="10249" width="8.6640625" style="30" customWidth="1"/>
    <col min="10250" max="10250" width="25" style="30" customWidth="1"/>
    <col min="10251" max="10251" width="8.6640625" style="30" customWidth="1"/>
    <col min="10252" max="10253" width="4.109375" style="30" customWidth="1"/>
    <col min="10254" max="10254" width="8.6640625" style="30" customWidth="1"/>
    <col min="10255" max="10255" width="25" style="30" customWidth="1"/>
    <col min="10256" max="10256" width="8.88671875" style="30" customWidth="1"/>
    <col min="10257" max="10496" width="9" style="30"/>
    <col min="10497" max="10497" width="8.6640625" style="30" customWidth="1"/>
    <col min="10498" max="10498" width="25" style="30" customWidth="1"/>
    <col min="10499" max="10499" width="8.6640625" style="30" customWidth="1"/>
    <col min="10500" max="10501" width="4.109375" style="30" customWidth="1"/>
    <col min="10502" max="10502" width="8.6640625" style="30" customWidth="1"/>
    <col min="10503" max="10503" width="25" style="30" customWidth="1"/>
    <col min="10504" max="10504" width="8.88671875" style="30" customWidth="1"/>
    <col min="10505" max="10505" width="8.6640625" style="30" customWidth="1"/>
    <col min="10506" max="10506" width="25" style="30" customWidth="1"/>
    <col min="10507" max="10507" width="8.6640625" style="30" customWidth="1"/>
    <col min="10508" max="10509" width="4.109375" style="30" customWidth="1"/>
    <col min="10510" max="10510" width="8.6640625" style="30" customWidth="1"/>
    <col min="10511" max="10511" width="25" style="30" customWidth="1"/>
    <col min="10512" max="10512" width="8.88671875" style="30" customWidth="1"/>
    <col min="10513" max="10752" width="9" style="30"/>
    <col min="10753" max="10753" width="8.6640625" style="30" customWidth="1"/>
    <col min="10754" max="10754" width="25" style="30" customWidth="1"/>
    <col min="10755" max="10755" width="8.6640625" style="30" customWidth="1"/>
    <col min="10756" max="10757" width="4.109375" style="30" customWidth="1"/>
    <col min="10758" max="10758" width="8.6640625" style="30" customWidth="1"/>
    <col min="10759" max="10759" width="25" style="30" customWidth="1"/>
    <col min="10760" max="10760" width="8.88671875" style="30" customWidth="1"/>
    <col min="10761" max="10761" width="8.6640625" style="30" customWidth="1"/>
    <col min="10762" max="10762" width="25" style="30" customWidth="1"/>
    <col min="10763" max="10763" width="8.6640625" style="30" customWidth="1"/>
    <col min="10764" max="10765" width="4.109375" style="30" customWidth="1"/>
    <col min="10766" max="10766" width="8.6640625" style="30" customWidth="1"/>
    <col min="10767" max="10767" width="25" style="30" customWidth="1"/>
    <col min="10768" max="10768" width="8.88671875" style="30" customWidth="1"/>
    <col min="10769" max="11008" width="9" style="30"/>
    <col min="11009" max="11009" width="8.6640625" style="30" customWidth="1"/>
    <col min="11010" max="11010" width="25" style="30" customWidth="1"/>
    <col min="11011" max="11011" width="8.6640625" style="30" customWidth="1"/>
    <col min="11012" max="11013" width="4.109375" style="30" customWidth="1"/>
    <col min="11014" max="11014" width="8.6640625" style="30" customWidth="1"/>
    <col min="11015" max="11015" width="25" style="30" customWidth="1"/>
    <col min="11016" max="11016" width="8.88671875" style="30" customWidth="1"/>
    <col min="11017" max="11017" width="8.6640625" style="30" customWidth="1"/>
    <col min="11018" max="11018" width="25" style="30" customWidth="1"/>
    <col min="11019" max="11019" width="8.6640625" style="30" customWidth="1"/>
    <col min="11020" max="11021" width="4.109375" style="30" customWidth="1"/>
    <col min="11022" max="11022" width="8.6640625" style="30" customWidth="1"/>
    <col min="11023" max="11023" width="25" style="30" customWidth="1"/>
    <col min="11024" max="11024" width="8.88671875" style="30" customWidth="1"/>
    <col min="11025" max="11264" width="9" style="30"/>
    <col min="11265" max="11265" width="8.6640625" style="30" customWidth="1"/>
    <col min="11266" max="11266" width="25" style="30" customWidth="1"/>
    <col min="11267" max="11267" width="8.6640625" style="30" customWidth="1"/>
    <col min="11268" max="11269" width="4.109375" style="30" customWidth="1"/>
    <col min="11270" max="11270" width="8.6640625" style="30" customWidth="1"/>
    <col min="11271" max="11271" width="25" style="30" customWidth="1"/>
    <col min="11272" max="11272" width="8.88671875" style="30" customWidth="1"/>
    <col min="11273" max="11273" width="8.6640625" style="30" customWidth="1"/>
    <col min="11274" max="11274" width="25" style="30" customWidth="1"/>
    <col min="11275" max="11275" width="8.6640625" style="30" customWidth="1"/>
    <col min="11276" max="11277" width="4.109375" style="30" customWidth="1"/>
    <col min="11278" max="11278" width="8.6640625" style="30" customWidth="1"/>
    <col min="11279" max="11279" width="25" style="30" customWidth="1"/>
    <col min="11280" max="11280" width="8.88671875" style="30" customWidth="1"/>
    <col min="11281" max="11520" width="9" style="30"/>
    <col min="11521" max="11521" width="8.6640625" style="30" customWidth="1"/>
    <col min="11522" max="11522" width="25" style="30" customWidth="1"/>
    <col min="11523" max="11523" width="8.6640625" style="30" customWidth="1"/>
    <col min="11524" max="11525" width="4.109375" style="30" customWidth="1"/>
    <col min="11526" max="11526" width="8.6640625" style="30" customWidth="1"/>
    <col min="11527" max="11527" width="25" style="30" customWidth="1"/>
    <col min="11528" max="11528" width="8.88671875" style="30" customWidth="1"/>
    <col min="11529" max="11529" width="8.6640625" style="30" customWidth="1"/>
    <col min="11530" max="11530" width="25" style="30" customWidth="1"/>
    <col min="11531" max="11531" width="8.6640625" style="30" customWidth="1"/>
    <col min="11532" max="11533" width="4.109375" style="30" customWidth="1"/>
    <col min="11534" max="11534" width="8.6640625" style="30" customWidth="1"/>
    <col min="11535" max="11535" width="25" style="30" customWidth="1"/>
    <col min="11536" max="11536" width="8.88671875" style="30" customWidth="1"/>
    <col min="11537" max="11776" width="9" style="30"/>
    <col min="11777" max="11777" width="8.6640625" style="30" customWidth="1"/>
    <col min="11778" max="11778" width="25" style="30" customWidth="1"/>
    <col min="11779" max="11779" width="8.6640625" style="30" customWidth="1"/>
    <col min="11780" max="11781" width="4.109375" style="30" customWidth="1"/>
    <col min="11782" max="11782" width="8.6640625" style="30" customWidth="1"/>
    <col min="11783" max="11783" width="25" style="30" customWidth="1"/>
    <col min="11784" max="11784" width="8.88671875" style="30" customWidth="1"/>
    <col min="11785" max="11785" width="8.6640625" style="30" customWidth="1"/>
    <col min="11786" max="11786" width="25" style="30" customWidth="1"/>
    <col min="11787" max="11787" width="8.6640625" style="30" customWidth="1"/>
    <col min="11788" max="11789" width="4.109375" style="30" customWidth="1"/>
    <col min="11790" max="11790" width="8.6640625" style="30" customWidth="1"/>
    <col min="11791" max="11791" width="25" style="30" customWidth="1"/>
    <col min="11792" max="11792" width="8.88671875" style="30" customWidth="1"/>
    <col min="11793" max="12032" width="9" style="30"/>
    <col min="12033" max="12033" width="8.6640625" style="30" customWidth="1"/>
    <col min="12034" max="12034" width="25" style="30" customWidth="1"/>
    <col min="12035" max="12035" width="8.6640625" style="30" customWidth="1"/>
    <col min="12036" max="12037" width="4.109375" style="30" customWidth="1"/>
    <col min="12038" max="12038" width="8.6640625" style="30" customWidth="1"/>
    <col min="12039" max="12039" width="25" style="30" customWidth="1"/>
    <col min="12040" max="12040" width="8.88671875" style="30" customWidth="1"/>
    <col min="12041" max="12041" width="8.6640625" style="30" customWidth="1"/>
    <col min="12042" max="12042" width="25" style="30" customWidth="1"/>
    <col min="12043" max="12043" width="8.6640625" style="30" customWidth="1"/>
    <col min="12044" max="12045" width="4.109375" style="30" customWidth="1"/>
    <col min="12046" max="12046" width="8.6640625" style="30" customWidth="1"/>
    <col min="12047" max="12047" width="25" style="30" customWidth="1"/>
    <col min="12048" max="12048" width="8.88671875" style="30" customWidth="1"/>
    <col min="12049" max="12288" width="9" style="30"/>
    <col min="12289" max="12289" width="8.6640625" style="30" customWidth="1"/>
    <col min="12290" max="12290" width="25" style="30" customWidth="1"/>
    <col min="12291" max="12291" width="8.6640625" style="30" customWidth="1"/>
    <col min="12292" max="12293" width="4.109375" style="30" customWidth="1"/>
    <col min="12294" max="12294" width="8.6640625" style="30" customWidth="1"/>
    <col min="12295" max="12295" width="25" style="30" customWidth="1"/>
    <col min="12296" max="12296" width="8.88671875" style="30" customWidth="1"/>
    <col min="12297" max="12297" width="8.6640625" style="30" customWidth="1"/>
    <col min="12298" max="12298" width="25" style="30" customWidth="1"/>
    <col min="12299" max="12299" width="8.6640625" style="30" customWidth="1"/>
    <col min="12300" max="12301" width="4.109375" style="30" customWidth="1"/>
    <col min="12302" max="12302" width="8.6640625" style="30" customWidth="1"/>
    <col min="12303" max="12303" width="25" style="30" customWidth="1"/>
    <col min="12304" max="12304" width="8.88671875" style="30" customWidth="1"/>
    <col min="12305" max="12544" width="9" style="30"/>
    <col min="12545" max="12545" width="8.6640625" style="30" customWidth="1"/>
    <col min="12546" max="12546" width="25" style="30" customWidth="1"/>
    <col min="12547" max="12547" width="8.6640625" style="30" customWidth="1"/>
    <col min="12548" max="12549" width="4.109375" style="30" customWidth="1"/>
    <col min="12550" max="12550" width="8.6640625" style="30" customWidth="1"/>
    <col min="12551" max="12551" width="25" style="30" customWidth="1"/>
    <col min="12552" max="12552" width="8.88671875" style="30" customWidth="1"/>
    <col min="12553" max="12553" width="8.6640625" style="30" customWidth="1"/>
    <col min="12554" max="12554" width="25" style="30" customWidth="1"/>
    <col min="12555" max="12555" width="8.6640625" style="30" customWidth="1"/>
    <col min="12556" max="12557" width="4.109375" style="30" customWidth="1"/>
    <col min="12558" max="12558" width="8.6640625" style="30" customWidth="1"/>
    <col min="12559" max="12559" width="25" style="30" customWidth="1"/>
    <col min="12560" max="12560" width="8.88671875" style="30" customWidth="1"/>
    <col min="12561" max="12800" width="9" style="30"/>
    <col min="12801" max="12801" width="8.6640625" style="30" customWidth="1"/>
    <col min="12802" max="12802" width="25" style="30" customWidth="1"/>
    <col min="12803" max="12803" width="8.6640625" style="30" customWidth="1"/>
    <col min="12804" max="12805" width="4.109375" style="30" customWidth="1"/>
    <col min="12806" max="12806" width="8.6640625" style="30" customWidth="1"/>
    <col min="12807" max="12807" width="25" style="30" customWidth="1"/>
    <col min="12808" max="12808" width="8.88671875" style="30" customWidth="1"/>
    <col min="12809" max="12809" width="8.6640625" style="30" customWidth="1"/>
    <col min="12810" max="12810" width="25" style="30" customWidth="1"/>
    <col min="12811" max="12811" width="8.6640625" style="30" customWidth="1"/>
    <col min="12812" max="12813" width="4.109375" style="30" customWidth="1"/>
    <col min="12814" max="12814" width="8.6640625" style="30" customWidth="1"/>
    <col min="12815" max="12815" width="25" style="30" customWidth="1"/>
    <col min="12816" max="12816" width="8.88671875" style="30" customWidth="1"/>
    <col min="12817" max="13056" width="9" style="30"/>
    <col min="13057" max="13057" width="8.6640625" style="30" customWidth="1"/>
    <col min="13058" max="13058" width="25" style="30" customWidth="1"/>
    <col min="13059" max="13059" width="8.6640625" style="30" customWidth="1"/>
    <col min="13060" max="13061" width="4.109375" style="30" customWidth="1"/>
    <col min="13062" max="13062" width="8.6640625" style="30" customWidth="1"/>
    <col min="13063" max="13063" width="25" style="30" customWidth="1"/>
    <col min="13064" max="13064" width="8.88671875" style="30" customWidth="1"/>
    <col min="13065" max="13065" width="8.6640625" style="30" customWidth="1"/>
    <col min="13066" max="13066" width="25" style="30" customWidth="1"/>
    <col min="13067" max="13067" width="8.6640625" style="30" customWidth="1"/>
    <col min="13068" max="13069" width="4.109375" style="30" customWidth="1"/>
    <col min="13070" max="13070" width="8.6640625" style="30" customWidth="1"/>
    <col min="13071" max="13071" width="25" style="30" customWidth="1"/>
    <col min="13072" max="13072" width="8.88671875" style="30" customWidth="1"/>
    <col min="13073" max="13312" width="9" style="30"/>
    <col min="13313" max="13313" width="8.6640625" style="30" customWidth="1"/>
    <col min="13314" max="13314" width="25" style="30" customWidth="1"/>
    <col min="13315" max="13315" width="8.6640625" style="30" customWidth="1"/>
    <col min="13316" max="13317" width="4.109375" style="30" customWidth="1"/>
    <col min="13318" max="13318" width="8.6640625" style="30" customWidth="1"/>
    <col min="13319" max="13319" width="25" style="30" customWidth="1"/>
    <col min="13320" max="13320" width="8.88671875" style="30" customWidth="1"/>
    <col min="13321" max="13321" width="8.6640625" style="30" customWidth="1"/>
    <col min="13322" max="13322" width="25" style="30" customWidth="1"/>
    <col min="13323" max="13323" width="8.6640625" style="30" customWidth="1"/>
    <col min="13324" max="13325" width="4.109375" style="30" customWidth="1"/>
    <col min="13326" max="13326" width="8.6640625" style="30" customWidth="1"/>
    <col min="13327" max="13327" width="25" style="30" customWidth="1"/>
    <col min="13328" max="13328" width="8.88671875" style="30" customWidth="1"/>
    <col min="13329" max="13568" width="9" style="30"/>
    <col min="13569" max="13569" width="8.6640625" style="30" customWidth="1"/>
    <col min="13570" max="13570" width="25" style="30" customWidth="1"/>
    <col min="13571" max="13571" width="8.6640625" style="30" customWidth="1"/>
    <col min="13572" max="13573" width="4.109375" style="30" customWidth="1"/>
    <col min="13574" max="13574" width="8.6640625" style="30" customWidth="1"/>
    <col min="13575" max="13575" width="25" style="30" customWidth="1"/>
    <col min="13576" max="13576" width="8.88671875" style="30" customWidth="1"/>
    <col min="13577" max="13577" width="8.6640625" style="30" customWidth="1"/>
    <col min="13578" max="13578" width="25" style="30" customWidth="1"/>
    <col min="13579" max="13579" width="8.6640625" style="30" customWidth="1"/>
    <col min="13580" max="13581" width="4.109375" style="30" customWidth="1"/>
    <col min="13582" max="13582" width="8.6640625" style="30" customWidth="1"/>
    <col min="13583" max="13583" width="25" style="30" customWidth="1"/>
    <col min="13584" max="13584" width="8.88671875" style="30" customWidth="1"/>
    <col min="13585" max="13824" width="9" style="30"/>
    <col min="13825" max="13825" width="8.6640625" style="30" customWidth="1"/>
    <col min="13826" max="13826" width="25" style="30" customWidth="1"/>
    <col min="13827" max="13827" width="8.6640625" style="30" customWidth="1"/>
    <col min="13828" max="13829" width="4.109375" style="30" customWidth="1"/>
    <col min="13830" max="13830" width="8.6640625" style="30" customWidth="1"/>
    <col min="13831" max="13831" width="25" style="30" customWidth="1"/>
    <col min="13832" max="13832" width="8.88671875" style="30" customWidth="1"/>
    <col min="13833" max="13833" width="8.6640625" style="30" customWidth="1"/>
    <col min="13834" max="13834" width="25" style="30" customWidth="1"/>
    <col min="13835" max="13835" width="8.6640625" style="30" customWidth="1"/>
    <col min="13836" max="13837" width="4.109375" style="30" customWidth="1"/>
    <col min="13838" max="13838" width="8.6640625" style="30" customWidth="1"/>
    <col min="13839" max="13839" width="25" style="30" customWidth="1"/>
    <col min="13840" max="13840" width="8.88671875" style="30" customWidth="1"/>
    <col min="13841" max="14080" width="9" style="30"/>
    <col min="14081" max="14081" width="8.6640625" style="30" customWidth="1"/>
    <col min="14082" max="14082" width="25" style="30" customWidth="1"/>
    <col min="14083" max="14083" width="8.6640625" style="30" customWidth="1"/>
    <col min="14084" max="14085" width="4.109375" style="30" customWidth="1"/>
    <col min="14086" max="14086" width="8.6640625" style="30" customWidth="1"/>
    <col min="14087" max="14087" width="25" style="30" customWidth="1"/>
    <col min="14088" max="14088" width="8.88671875" style="30" customWidth="1"/>
    <col min="14089" max="14089" width="8.6640625" style="30" customWidth="1"/>
    <col min="14090" max="14090" width="25" style="30" customWidth="1"/>
    <col min="14091" max="14091" width="8.6640625" style="30" customWidth="1"/>
    <col min="14092" max="14093" width="4.109375" style="30" customWidth="1"/>
    <col min="14094" max="14094" width="8.6640625" style="30" customWidth="1"/>
    <col min="14095" max="14095" width="25" style="30" customWidth="1"/>
    <col min="14096" max="14096" width="8.88671875" style="30" customWidth="1"/>
    <col min="14097" max="14336" width="9" style="30"/>
    <col min="14337" max="14337" width="8.6640625" style="30" customWidth="1"/>
    <col min="14338" max="14338" width="25" style="30" customWidth="1"/>
    <col min="14339" max="14339" width="8.6640625" style="30" customWidth="1"/>
    <col min="14340" max="14341" width="4.109375" style="30" customWidth="1"/>
    <col min="14342" max="14342" width="8.6640625" style="30" customWidth="1"/>
    <col min="14343" max="14343" width="25" style="30" customWidth="1"/>
    <col min="14344" max="14344" width="8.88671875" style="30" customWidth="1"/>
    <col min="14345" max="14345" width="8.6640625" style="30" customWidth="1"/>
    <col min="14346" max="14346" width="25" style="30" customWidth="1"/>
    <col min="14347" max="14347" width="8.6640625" style="30" customWidth="1"/>
    <col min="14348" max="14349" width="4.109375" style="30" customWidth="1"/>
    <col min="14350" max="14350" width="8.6640625" style="30" customWidth="1"/>
    <col min="14351" max="14351" width="25" style="30" customWidth="1"/>
    <col min="14352" max="14352" width="8.88671875" style="30" customWidth="1"/>
    <col min="14353" max="14592" width="9" style="30"/>
    <col min="14593" max="14593" width="8.6640625" style="30" customWidth="1"/>
    <col min="14594" max="14594" width="25" style="30" customWidth="1"/>
    <col min="14595" max="14595" width="8.6640625" style="30" customWidth="1"/>
    <col min="14596" max="14597" width="4.109375" style="30" customWidth="1"/>
    <col min="14598" max="14598" width="8.6640625" style="30" customWidth="1"/>
    <col min="14599" max="14599" width="25" style="30" customWidth="1"/>
    <col min="14600" max="14600" width="8.88671875" style="30" customWidth="1"/>
    <col min="14601" max="14601" width="8.6640625" style="30" customWidth="1"/>
    <col min="14602" max="14602" width="25" style="30" customWidth="1"/>
    <col min="14603" max="14603" width="8.6640625" style="30" customWidth="1"/>
    <col min="14604" max="14605" width="4.109375" style="30" customWidth="1"/>
    <col min="14606" max="14606" width="8.6640625" style="30" customWidth="1"/>
    <col min="14607" max="14607" width="25" style="30" customWidth="1"/>
    <col min="14608" max="14608" width="8.88671875" style="30" customWidth="1"/>
    <col min="14609" max="14848" width="9" style="30"/>
    <col min="14849" max="14849" width="8.6640625" style="30" customWidth="1"/>
    <col min="14850" max="14850" width="25" style="30" customWidth="1"/>
    <col min="14851" max="14851" width="8.6640625" style="30" customWidth="1"/>
    <col min="14852" max="14853" width="4.109375" style="30" customWidth="1"/>
    <col min="14854" max="14854" width="8.6640625" style="30" customWidth="1"/>
    <col min="14855" max="14855" width="25" style="30" customWidth="1"/>
    <col min="14856" max="14856" width="8.88671875" style="30" customWidth="1"/>
    <col min="14857" max="14857" width="8.6640625" style="30" customWidth="1"/>
    <col min="14858" max="14858" width="25" style="30" customWidth="1"/>
    <col min="14859" max="14859" width="8.6640625" style="30" customWidth="1"/>
    <col min="14860" max="14861" width="4.109375" style="30" customWidth="1"/>
    <col min="14862" max="14862" width="8.6640625" style="30" customWidth="1"/>
    <col min="14863" max="14863" width="25" style="30" customWidth="1"/>
    <col min="14864" max="14864" width="8.88671875" style="30" customWidth="1"/>
    <col min="14865" max="15104" width="9" style="30"/>
    <col min="15105" max="15105" width="8.6640625" style="30" customWidth="1"/>
    <col min="15106" max="15106" width="25" style="30" customWidth="1"/>
    <col min="15107" max="15107" width="8.6640625" style="30" customWidth="1"/>
    <col min="15108" max="15109" width="4.109375" style="30" customWidth="1"/>
    <col min="15110" max="15110" width="8.6640625" style="30" customWidth="1"/>
    <col min="15111" max="15111" width="25" style="30" customWidth="1"/>
    <col min="15112" max="15112" width="8.88671875" style="30" customWidth="1"/>
    <col min="15113" max="15113" width="8.6640625" style="30" customWidth="1"/>
    <col min="15114" max="15114" width="25" style="30" customWidth="1"/>
    <col min="15115" max="15115" width="8.6640625" style="30" customWidth="1"/>
    <col min="15116" max="15117" width="4.109375" style="30" customWidth="1"/>
    <col min="15118" max="15118" width="8.6640625" style="30" customWidth="1"/>
    <col min="15119" max="15119" width="25" style="30" customWidth="1"/>
    <col min="15120" max="15120" width="8.88671875" style="30" customWidth="1"/>
    <col min="15121" max="15360" width="9" style="30"/>
    <col min="15361" max="15361" width="8.6640625" style="30" customWidth="1"/>
    <col min="15362" max="15362" width="25" style="30" customWidth="1"/>
    <col min="15363" max="15363" width="8.6640625" style="30" customWidth="1"/>
    <col min="15364" max="15365" width="4.109375" style="30" customWidth="1"/>
    <col min="15366" max="15366" width="8.6640625" style="30" customWidth="1"/>
    <col min="15367" max="15367" width="25" style="30" customWidth="1"/>
    <col min="15368" max="15368" width="8.88671875" style="30" customWidth="1"/>
    <col min="15369" max="15369" width="8.6640625" style="30" customWidth="1"/>
    <col min="15370" max="15370" width="25" style="30" customWidth="1"/>
    <col min="15371" max="15371" width="8.6640625" style="30" customWidth="1"/>
    <col min="15372" max="15373" width="4.109375" style="30" customWidth="1"/>
    <col min="15374" max="15374" width="8.6640625" style="30" customWidth="1"/>
    <col min="15375" max="15375" width="25" style="30" customWidth="1"/>
    <col min="15376" max="15376" width="8.88671875" style="30" customWidth="1"/>
    <col min="15377" max="15616" width="9" style="30"/>
    <col min="15617" max="15617" width="8.6640625" style="30" customWidth="1"/>
    <col min="15618" max="15618" width="25" style="30" customWidth="1"/>
    <col min="15619" max="15619" width="8.6640625" style="30" customWidth="1"/>
    <col min="15620" max="15621" width="4.109375" style="30" customWidth="1"/>
    <col min="15622" max="15622" width="8.6640625" style="30" customWidth="1"/>
    <col min="15623" max="15623" width="25" style="30" customWidth="1"/>
    <col min="15624" max="15624" width="8.88671875" style="30" customWidth="1"/>
    <col min="15625" max="15625" width="8.6640625" style="30" customWidth="1"/>
    <col min="15626" max="15626" width="25" style="30" customWidth="1"/>
    <col min="15627" max="15627" width="8.6640625" style="30" customWidth="1"/>
    <col min="15628" max="15629" width="4.109375" style="30" customWidth="1"/>
    <col min="15630" max="15630" width="8.6640625" style="30" customWidth="1"/>
    <col min="15631" max="15631" width="25" style="30" customWidth="1"/>
    <col min="15632" max="15632" width="8.88671875" style="30" customWidth="1"/>
    <col min="15633" max="15872" width="9" style="30"/>
    <col min="15873" max="15873" width="8.6640625" style="30" customWidth="1"/>
    <col min="15874" max="15874" width="25" style="30" customWidth="1"/>
    <col min="15875" max="15875" width="8.6640625" style="30" customWidth="1"/>
    <col min="15876" max="15877" width="4.109375" style="30" customWidth="1"/>
    <col min="15878" max="15878" width="8.6640625" style="30" customWidth="1"/>
    <col min="15879" max="15879" width="25" style="30" customWidth="1"/>
    <col min="15880" max="15880" width="8.88671875" style="30" customWidth="1"/>
    <col min="15881" max="15881" width="8.6640625" style="30" customWidth="1"/>
    <col min="15882" max="15882" width="25" style="30" customWidth="1"/>
    <col min="15883" max="15883" width="8.6640625" style="30" customWidth="1"/>
    <col min="15884" max="15885" width="4.109375" style="30" customWidth="1"/>
    <col min="15886" max="15886" width="8.6640625" style="30" customWidth="1"/>
    <col min="15887" max="15887" width="25" style="30" customWidth="1"/>
    <col min="15888" max="15888" width="8.88671875" style="30" customWidth="1"/>
    <col min="15889" max="16128" width="9" style="30"/>
    <col min="16129" max="16129" width="8.6640625" style="30" customWidth="1"/>
    <col min="16130" max="16130" width="25" style="30" customWidth="1"/>
    <col min="16131" max="16131" width="8.6640625" style="30" customWidth="1"/>
    <col min="16132" max="16133" width="4.109375" style="30" customWidth="1"/>
    <col min="16134" max="16134" width="8.6640625" style="30" customWidth="1"/>
    <col min="16135" max="16135" width="25" style="30" customWidth="1"/>
    <col min="16136" max="16136" width="8.88671875" style="30" customWidth="1"/>
    <col min="16137" max="16137" width="8.6640625" style="30" customWidth="1"/>
    <col min="16138" max="16138" width="25" style="30" customWidth="1"/>
    <col min="16139" max="16139" width="8.6640625" style="30" customWidth="1"/>
    <col min="16140" max="16141" width="4.109375" style="30" customWidth="1"/>
    <col min="16142" max="16142" width="8.6640625" style="30" customWidth="1"/>
    <col min="16143" max="16143" width="25" style="30" customWidth="1"/>
    <col min="16144" max="16144" width="8.88671875" style="30" customWidth="1"/>
    <col min="16145" max="16384" width="9" style="30"/>
  </cols>
  <sheetData>
    <row r="1" spans="1:16" x14ac:dyDescent="0.2">
      <c r="B1" s="30"/>
      <c r="G1" s="30"/>
      <c r="J1" s="30"/>
      <c r="O1" s="30"/>
    </row>
    <row r="2" spans="1:16" ht="16.2" x14ac:dyDescent="0.2">
      <c r="A2" s="692" t="s">
        <v>50</v>
      </c>
      <c r="B2" s="692"/>
      <c r="C2" s="692"/>
      <c r="D2" s="692"/>
      <c r="E2" s="692"/>
      <c r="F2" s="692"/>
      <c r="G2" s="31"/>
      <c r="J2" s="30"/>
      <c r="O2" s="30"/>
    </row>
    <row r="3" spans="1:16" x14ac:dyDescent="0.2">
      <c r="A3" s="31"/>
      <c r="B3" s="31"/>
      <c r="C3" s="31"/>
      <c r="D3" s="31"/>
      <c r="E3" s="31"/>
      <c r="F3" s="31"/>
      <c r="G3" s="31"/>
      <c r="J3" s="30"/>
      <c r="O3" s="30"/>
    </row>
    <row r="4" spans="1:16" x14ac:dyDescent="0.2">
      <c r="A4" s="31" t="s">
        <v>51</v>
      </c>
      <c r="B4" s="31"/>
      <c r="C4" s="31"/>
      <c r="D4" s="31"/>
      <c r="E4" s="31"/>
      <c r="F4" s="31"/>
      <c r="G4" s="31"/>
      <c r="J4" s="30"/>
      <c r="O4" s="30"/>
    </row>
    <row r="5" spans="1:16" x14ac:dyDescent="0.2">
      <c r="A5" s="31" t="s">
        <v>447</v>
      </c>
      <c r="B5" s="31"/>
      <c r="C5" s="31"/>
      <c r="D5" s="31"/>
      <c r="E5" s="31"/>
      <c r="F5" s="31"/>
      <c r="G5" s="31"/>
      <c r="J5" s="30"/>
      <c r="O5" s="30"/>
    </row>
    <row r="6" spans="1:16" x14ac:dyDescent="0.2">
      <c r="A6" s="31"/>
      <c r="B6" s="31"/>
      <c r="C6" s="31"/>
      <c r="D6" s="31"/>
      <c r="E6" s="31"/>
      <c r="F6" s="31"/>
      <c r="G6" s="31"/>
      <c r="J6" s="30"/>
      <c r="O6" s="30"/>
    </row>
    <row r="7" spans="1:16" x14ac:dyDescent="0.2">
      <c r="A7" s="31" t="s">
        <v>448</v>
      </c>
      <c r="B7" s="31"/>
      <c r="C7" s="31"/>
      <c r="D7" s="31"/>
      <c r="E7" s="31"/>
      <c r="F7" s="31"/>
      <c r="G7" s="31"/>
      <c r="J7" s="30"/>
      <c r="O7" s="30"/>
    </row>
    <row r="8" spans="1:16" x14ac:dyDescent="0.2">
      <c r="A8" s="31"/>
      <c r="B8" s="31"/>
      <c r="C8" s="31"/>
      <c r="D8" s="31"/>
      <c r="E8" s="31"/>
      <c r="F8" s="31"/>
      <c r="G8" s="31"/>
      <c r="J8" s="30"/>
      <c r="O8" s="30"/>
    </row>
    <row r="9" spans="1:16" x14ac:dyDescent="0.2">
      <c r="A9" s="31" t="s">
        <v>449</v>
      </c>
      <c r="B9" s="31"/>
      <c r="C9" s="31"/>
      <c r="D9" s="31"/>
      <c r="E9" s="31"/>
      <c r="F9" s="31"/>
      <c r="G9" s="31"/>
      <c r="J9" s="30"/>
      <c r="O9" s="30"/>
    </row>
    <row r="10" spans="1:16" x14ac:dyDescent="0.2">
      <c r="A10" s="31"/>
      <c r="B10" s="31"/>
      <c r="C10" s="31"/>
      <c r="D10" s="31"/>
      <c r="E10" s="31"/>
      <c r="F10" s="31"/>
      <c r="G10" s="31"/>
      <c r="J10" s="30"/>
      <c r="O10" s="30"/>
    </row>
    <row r="11" spans="1:16" x14ac:dyDescent="0.2">
      <c r="A11" s="31" t="s">
        <v>52</v>
      </c>
      <c r="B11" s="31"/>
      <c r="C11" s="31"/>
      <c r="D11" s="31"/>
      <c r="E11" s="31"/>
      <c r="F11" s="31"/>
      <c r="G11" s="31"/>
      <c r="J11" s="30"/>
      <c r="O11" s="30"/>
    </row>
    <row r="12" spans="1:16" x14ac:dyDescent="0.2">
      <c r="B12" s="30"/>
      <c r="G12" s="30"/>
      <c r="J12" s="30"/>
      <c r="O12" s="30"/>
    </row>
    <row r="13" spans="1:16" ht="21.75" customHeight="1" x14ac:dyDescent="0.2">
      <c r="A13" s="201"/>
      <c r="B13" s="202" t="str">
        <f>IF(ＤＡＴＡ!$D$4="","",ＤＡＴＡ!$D$4)</f>
        <v/>
      </c>
      <c r="C13" s="201"/>
      <c r="D13" s="201"/>
      <c r="E13" s="203"/>
      <c r="F13" s="201"/>
      <c r="G13" s="202" t="str">
        <f>IF(ＤＡＴＡ!$D$4="","",ＤＡＴＡ!$D$4)</f>
        <v/>
      </c>
      <c r="H13" s="201"/>
      <c r="I13" s="201"/>
      <c r="J13" s="202" t="str">
        <f>IF(ＤＡＴＡ!$D$4="","",ＤＡＴＡ!$D$4)</f>
        <v/>
      </c>
      <c r="K13" s="201"/>
      <c r="L13" s="201"/>
      <c r="M13" s="203"/>
      <c r="N13" s="201"/>
      <c r="O13" s="202" t="str">
        <f>IF(ＤＡＴＡ!$D$4="","",ＤＡＴＡ!$D$4)</f>
        <v/>
      </c>
      <c r="P13" s="201"/>
    </row>
    <row r="14" spans="1:16" ht="21.75" customHeight="1" x14ac:dyDescent="0.2">
      <c r="A14" s="201"/>
      <c r="B14" s="204" t="s">
        <v>450</v>
      </c>
      <c r="C14" s="201"/>
      <c r="D14" s="201"/>
      <c r="E14" s="203"/>
      <c r="F14" s="201"/>
      <c r="G14" s="204" t="s">
        <v>450</v>
      </c>
      <c r="H14" s="201"/>
      <c r="I14" s="201"/>
      <c r="J14" s="204" t="s">
        <v>450</v>
      </c>
      <c r="K14" s="201"/>
      <c r="L14" s="201"/>
      <c r="M14" s="203"/>
      <c r="N14" s="201"/>
      <c r="O14" s="204" t="s">
        <v>450</v>
      </c>
      <c r="P14" s="201"/>
    </row>
    <row r="15" spans="1:16" ht="29.25" customHeight="1" x14ac:dyDescent="0.2">
      <c r="A15" s="205" t="s">
        <v>451</v>
      </c>
      <c r="B15" s="205" t="s">
        <v>452</v>
      </c>
      <c r="C15" s="206" t="s">
        <v>453</v>
      </c>
      <c r="D15" s="207"/>
      <c r="E15" s="208"/>
      <c r="F15" s="205" t="s">
        <v>451</v>
      </c>
      <c r="G15" s="205" t="s">
        <v>452</v>
      </c>
      <c r="H15" s="206" t="s">
        <v>453</v>
      </c>
      <c r="I15" s="205" t="s">
        <v>454</v>
      </c>
      <c r="J15" s="205" t="s">
        <v>452</v>
      </c>
      <c r="K15" s="206" t="s">
        <v>453</v>
      </c>
      <c r="L15" s="207"/>
      <c r="M15" s="208"/>
      <c r="N15" s="205" t="s">
        <v>454</v>
      </c>
      <c r="O15" s="205" t="s">
        <v>452</v>
      </c>
      <c r="P15" s="206" t="s">
        <v>453</v>
      </c>
    </row>
    <row r="16" spans="1:16" ht="29.25" customHeight="1" x14ac:dyDescent="0.2">
      <c r="A16" s="209" t="s">
        <v>455</v>
      </c>
      <c r="B16" s="210" t="str">
        <f>IF(ＤＡＴＡ!$D$9="","",(ＤＡＴＡ!$D$9)&amp;"高等学校")</f>
        <v/>
      </c>
      <c r="C16" s="206" t="s">
        <v>456</v>
      </c>
      <c r="D16" s="207"/>
      <c r="E16" s="208"/>
      <c r="F16" s="209" t="s">
        <v>457</v>
      </c>
      <c r="G16" s="211" t="str">
        <f>IF(ＤＡＴＡ!$D$9="","",(ＤＡＴＡ!$D$9)&amp;"高等学校")</f>
        <v/>
      </c>
      <c r="H16" s="206" t="s">
        <v>456</v>
      </c>
      <c r="I16" s="209" t="s">
        <v>458</v>
      </c>
      <c r="J16" s="210" t="str">
        <f>IF(ＤＡＴＡ!$D$9="","",(ＤＡＴＡ!$D$9)&amp;"高等学校")</f>
        <v/>
      </c>
      <c r="K16" s="206" t="s">
        <v>456</v>
      </c>
      <c r="L16" s="207"/>
      <c r="M16" s="208"/>
      <c r="N16" s="212" t="s">
        <v>459</v>
      </c>
      <c r="O16" s="211" t="str">
        <f>IF(ＤＡＴＡ!$D$9="","",(ＤＡＴＡ!$D$9)&amp;"高等学校")</f>
        <v/>
      </c>
      <c r="P16" s="206" t="s">
        <v>456</v>
      </c>
    </row>
    <row r="17" spans="1:16" ht="11.25" customHeight="1" thickBot="1" x14ac:dyDescent="0.25">
      <c r="E17" s="208"/>
      <c r="M17" s="208"/>
    </row>
    <row r="18" spans="1:16" ht="29.25" customHeight="1" x14ac:dyDescent="0.2">
      <c r="A18" s="214" t="s">
        <v>460</v>
      </c>
      <c r="B18" s="215" t="s">
        <v>461</v>
      </c>
      <c r="C18" s="216" t="s">
        <v>462</v>
      </c>
      <c r="D18" s="213"/>
      <c r="E18" s="217"/>
      <c r="F18" s="214" t="s">
        <v>460</v>
      </c>
      <c r="G18" s="215" t="s">
        <v>461</v>
      </c>
      <c r="H18" s="216" t="s">
        <v>462</v>
      </c>
      <c r="I18" s="214" t="s">
        <v>460</v>
      </c>
      <c r="J18" s="215" t="s">
        <v>461</v>
      </c>
      <c r="K18" s="216" t="s">
        <v>462</v>
      </c>
      <c r="L18" s="213"/>
      <c r="M18" s="217"/>
      <c r="N18" s="214" t="s">
        <v>460</v>
      </c>
      <c r="O18" s="215" t="s">
        <v>461</v>
      </c>
      <c r="P18" s="216" t="s">
        <v>462</v>
      </c>
    </row>
    <row r="19" spans="1:16" ht="30.75" customHeight="1" x14ac:dyDescent="0.2">
      <c r="A19" s="218">
        <f>ＤＡＴＡ!X12</f>
        <v>0</v>
      </c>
      <c r="B19" s="219">
        <f>ＤＡＴＡ!AA14</f>
        <v>0</v>
      </c>
      <c r="C19" s="220"/>
      <c r="E19" s="208"/>
      <c r="F19" s="218">
        <f>$A$19</f>
        <v>0</v>
      </c>
      <c r="G19" s="219">
        <f>$B$19</f>
        <v>0</v>
      </c>
      <c r="H19" s="220"/>
      <c r="I19" s="218">
        <f>ＤＡＴＡ!X12</f>
        <v>0</v>
      </c>
      <c r="J19" s="219">
        <f>ＤＡＴＡ!AA14</f>
        <v>0</v>
      </c>
      <c r="K19" s="220"/>
      <c r="M19" s="208"/>
      <c r="N19" s="218">
        <f>$I$19</f>
        <v>0</v>
      </c>
      <c r="O19" s="219">
        <f>$J$19</f>
        <v>0</v>
      </c>
      <c r="P19" s="220"/>
    </row>
    <row r="20" spans="1:16" ht="30.75" customHeight="1" x14ac:dyDescent="0.2">
      <c r="A20" s="218">
        <f>ＤＡＴＡ!X16</f>
        <v>0</v>
      </c>
      <c r="B20" s="219">
        <f>ＤＡＴＡ!AA18</f>
        <v>0</v>
      </c>
      <c r="C20" s="220"/>
      <c r="E20" s="208"/>
      <c r="F20" s="218">
        <f>$A$20</f>
        <v>0</v>
      </c>
      <c r="G20" s="219">
        <f>$B$20</f>
        <v>0</v>
      </c>
      <c r="H20" s="220"/>
      <c r="I20" s="218">
        <f>ＤＡＴＡ!X16</f>
        <v>0</v>
      </c>
      <c r="J20" s="219">
        <f>ＤＡＴＡ!AA18</f>
        <v>0</v>
      </c>
      <c r="K20" s="220"/>
      <c r="M20" s="208"/>
      <c r="N20" s="218">
        <f>$I$20</f>
        <v>0</v>
      </c>
      <c r="O20" s="219">
        <f>$J$20</f>
        <v>0</v>
      </c>
      <c r="P20" s="220"/>
    </row>
    <row r="21" spans="1:16" ht="30.75" customHeight="1" x14ac:dyDescent="0.2">
      <c r="A21" s="218">
        <f>ＤＡＴＡ!X20</f>
        <v>0</v>
      </c>
      <c r="B21" s="219">
        <f>ＤＡＴＡ!AA22</f>
        <v>0</v>
      </c>
      <c r="C21" s="220"/>
      <c r="E21" s="208"/>
      <c r="F21" s="218">
        <f>$A$21</f>
        <v>0</v>
      </c>
      <c r="G21" s="219">
        <f>$B$21</f>
        <v>0</v>
      </c>
      <c r="H21" s="220"/>
      <c r="I21" s="218">
        <f>ＤＡＴＡ!X20</f>
        <v>0</v>
      </c>
      <c r="J21" s="219">
        <f>ＤＡＴＡ!AA22</f>
        <v>0</v>
      </c>
      <c r="K21" s="220"/>
      <c r="M21" s="208"/>
      <c r="N21" s="218">
        <f>$I$21</f>
        <v>0</v>
      </c>
      <c r="O21" s="219">
        <f>$J$21</f>
        <v>0</v>
      </c>
      <c r="P21" s="220"/>
    </row>
    <row r="22" spans="1:16" ht="30.75" customHeight="1" thickBot="1" x14ac:dyDescent="0.25">
      <c r="A22" s="221">
        <f>ＤＡＴＡ!X24</f>
        <v>0</v>
      </c>
      <c r="B22" s="222">
        <f>ＤＡＴＡ!AA26</f>
        <v>0</v>
      </c>
      <c r="C22" s="223"/>
      <c r="E22" s="208"/>
      <c r="F22" s="221">
        <f>$A$22</f>
        <v>0</v>
      </c>
      <c r="G22" s="222">
        <f>$B$22</f>
        <v>0</v>
      </c>
      <c r="H22" s="223"/>
      <c r="I22" s="221">
        <f>ＤＡＴＡ!X24</f>
        <v>0</v>
      </c>
      <c r="J22" s="222">
        <f>ＤＡＴＡ!AA26</f>
        <v>0</v>
      </c>
      <c r="K22" s="223"/>
      <c r="M22" s="208"/>
      <c r="N22" s="221">
        <f>$I$22</f>
        <v>0</v>
      </c>
      <c r="O22" s="222">
        <f>$J$22</f>
        <v>0</v>
      </c>
      <c r="P22" s="223"/>
    </row>
    <row r="23" spans="1:16" ht="12" customHeight="1" x14ac:dyDescent="0.2">
      <c r="A23" s="224"/>
      <c r="E23" s="208"/>
      <c r="I23" s="224"/>
      <c r="M23" s="208"/>
    </row>
    <row r="24" spans="1:16" ht="7.5" customHeight="1" x14ac:dyDescent="0.2">
      <c r="A24" s="225"/>
      <c r="B24" s="226"/>
      <c r="C24" s="225"/>
      <c r="D24" s="225"/>
      <c r="E24" s="227"/>
      <c r="F24" s="225"/>
      <c r="G24" s="226"/>
      <c r="H24" s="225"/>
      <c r="I24" s="225"/>
      <c r="J24" s="226"/>
      <c r="K24" s="225"/>
      <c r="L24" s="225"/>
      <c r="M24" s="227"/>
      <c r="N24" s="225"/>
      <c r="O24" s="226"/>
      <c r="P24" s="225"/>
    </row>
    <row r="25" spans="1:16" ht="21.75" customHeight="1" x14ac:dyDescent="0.2">
      <c r="A25" s="201"/>
      <c r="B25" s="202" t="str">
        <f>IF(ＤＡＴＡ!$D$4="","",ＤＡＴＡ!$D$4)</f>
        <v/>
      </c>
      <c r="C25" s="201"/>
      <c r="D25" s="228"/>
      <c r="E25" s="201"/>
      <c r="F25" s="201"/>
      <c r="G25" s="202" t="str">
        <f>IF(ＤＡＴＡ!$D$4="","",ＤＡＴＡ!$D$4)</f>
        <v/>
      </c>
      <c r="H25" s="201"/>
      <c r="I25" s="201"/>
      <c r="J25" s="202" t="str">
        <f>IF(ＤＡＴＡ!$D$4="","",ＤＡＴＡ!$D$4)</f>
        <v/>
      </c>
      <c r="K25" s="201"/>
      <c r="L25" s="228"/>
      <c r="M25" s="201"/>
      <c r="N25" s="201"/>
      <c r="O25" s="202" t="str">
        <f>IF(ＤＡＴＡ!$D$4="","",ＤＡＴＡ!$D$4)</f>
        <v/>
      </c>
      <c r="P25" s="201"/>
    </row>
    <row r="26" spans="1:16" ht="21.75" customHeight="1" x14ac:dyDescent="0.2">
      <c r="A26" s="201"/>
      <c r="B26" s="204" t="s">
        <v>450</v>
      </c>
      <c r="C26" s="201"/>
      <c r="D26" s="201"/>
      <c r="E26" s="203"/>
      <c r="F26" s="201"/>
      <c r="G26" s="204" t="s">
        <v>450</v>
      </c>
      <c r="H26" s="201"/>
      <c r="I26" s="201"/>
      <c r="J26" s="204" t="s">
        <v>450</v>
      </c>
      <c r="K26" s="201"/>
      <c r="L26" s="201"/>
      <c r="M26" s="203"/>
      <c r="N26" s="201"/>
      <c r="O26" s="204" t="s">
        <v>450</v>
      </c>
      <c r="P26" s="201"/>
    </row>
    <row r="27" spans="1:16" ht="29.25" customHeight="1" x14ac:dyDescent="0.2">
      <c r="A27" s="205" t="s">
        <v>451</v>
      </c>
      <c r="B27" s="205" t="s">
        <v>452</v>
      </c>
      <c r="C27" s="206" t="s">
        <v>453</v>
      </c>
      <c r="D27" s="207"/>
      <c r="E27" s="208"/>
      <c r="F27" s="205" t="s">
        <v>451</v>
      </c>
      <c r="G27" s="205" t="s">
        <v>452</v>
      </c>
      <c r="H27" s="206" t="s">
        <v>453</v>
      </c>
      <c r="I27" s="205" t="s">
        <v>454</v>
      </c>
      <c r="J27" s="205" t="s">
        <v>452</v>
      </c>
      <c r="K27" s="206" t="s">
        <v>453</v>
      </c>
      <c r="L27" s="207"/>
      <c r="M27" s="208"/>
      <c r="N27" s="205" t="s">
        <v>454</v>
      </c>
      <c r="O27" s="205" t="s">
        <v>452</v>
      </c>
      <c r="P27" s="206" t="s">
        <v>453</v>
      </c>
    </row>
    <row r="28" spans="1:16" ht="29.25" customHeight="1" x14ac:dyDescent="0.2">
      <c r="A28" s="209" t="s">
        <v>463</v>
      </c>
      <c r="B28" s="210" t="str">
        <f>IF(ＤＡＴＡ!$D$9="","",(ＤＡＴＡ!$D$9)&amp;"高等学校")</f>
        <v/>
      </c>
      <c r="C28" s="206" t="s">
        <v>456</v>
      </c>
      <c r="D28" s="207"/>
      <c r="E28" s="208"/>
      <c r="F28" s="209" t="s">
        <v>458</v>
      </c>
      <c r="G28" s="211" t="str">
        <f>IF(ＤＡＴＡ!$D$9="","",(ＤＡＴＡ!$D$9)&amp;"高等学校")</f>
        <v/>
      </c>
      <c r="H28" s="206" t="s">
        <v>456</v>
      </c>
      <c r="I28" s="209" t="s">
        <v>464</v>
      </c>
      <c r="J28" s="210" t="str">
        <f>IF(ＤＡＴＡ!$D$9="","",(ＤＡＴＡ!$D$9)&amp;"高等学校")</f>
        <v/>
      </c>
      <c r="K28" s="206" t="s">
        <v>456</v>
      </c>
      <c r="L28" s="207"/>
      <c r="M28" s="208"/>
      <c r="N28" s="209" t="s">
        <v>455</v>
      </c>
      <c r="O28" s="211" t="str">
        <f>IF(ＤＡＴＡ!$D$9="","",(ＤＡＴＡ!$D$9)&amp;"高等学校")</f>
        <v/>
      </c>
      <c r="P28" s="206" t="s">
        <v>456</v>
      </c>
    </row>
    <row r="29" spans="1:16" ht="11.25" customHeight="1" thickBot="1" x14ac:dyDescent="0.25">
      <c r="E29" s="208"/>
      <c r="M29" s="208"/>
    </row>
    <row r="30" spans="1:16" ht="29.25" customHeight="1" x14ac:dyDescent="0.2">
      <c r="A30" s="214" t="s">
        <v>460</v>
      </c>
      <c r="B30" s="215" t="s">
        <v>461</v>
      </c>
      <c r="C30" s="216" t="s">
        <v>462</v>
      </c>
      <c r="D30" s="213"/>
      <c r="E30" s="217"/>
      <c r="F30" s="214" t="s">
        <v>460</v>
      </c>
      <c r="G30" s="215" t="s">
        <v>461</v>
      </c>
      <c r="H30" s="216" t="s">
        <v>462</v>
      </c>
      <c r="I30" s="214" t="s">
        <v>460</v>
      </c>
      <c r="J30" s="215" t="s">
        <v>461</v>
      </c>
      <c r="K30" s="216" t="s">
        <v>462</v>
      </c>
      <c r="L30" s="213"/>
      <c r="M30" s="217"/>
      <c r="N30" s="214" t="s">
        <v>460</v>
      </c>
      <c r="O30" s="215" t="s">
        <v>461</v>
      </c>
      <c r="P30" s="216" t="s">
        <v>462</v>
      </c>
    </row>
    <row r="31" spans="1:16" ht="30.75" customHeight="1" x14ac:dyDescent="0.2">
      <c r="A31" s="218">
        <f>$A$19</f>
        <v>0</v>
      </c>
      <c r="B31" s="219">
        <f>$B$19</f>
        <v>0</v>
      </c>
      <c r="C31" s="220"/>
      <c r="E31" s="208"/>
      <c r="F31" s="218">
        <f>$A$19</f>
        <v>0</v>
      </c>
      <c r="G31" s="219">
        <f>$B$19</f>
        <v>0</v>
      </c>
      <c r="H31" s="220"/>
      <c r="I31" s="218">
        <f>$I$19</f>
        <v>0</v>
      </c>
      <c r="J31" s="219">
        <f>$J$19</f>
        <v>0</v>
      </c>
      <c r="K31" s="220"/>
      <c r="M31" s="208"/>
      <c r="N31" s="218">
        <f>$I$19</f>
        <v>0</v>
      </c>
      <c r="O31" s="219">
        <f>$J$19</f>
        <v>0</v>
      </c>
      <c r="P31" s="220"/>
    </row>
    <row r="32" spans="1:16" ht="30.75" customHeight="1" x14ac:dyDescent="0.2">
      <c r="A32" s="218">
        <f>$A$20</f>
        <v>0</v>
      </c>
      <c r="B32" s="219">
        <f>$B$20</f>
        <v>0</v>
      </c>
      <c r="C32" s="220"/>
      <c r="E32" s="208"/>
      <c r="F32" s="218">
        <f>$A$20</f>
        <v>0</v>
      </c>
      <c r="G32" s="219">
        <f>$B$20</f>
        <v>0</v>
      </c>
      <c r="H32" s="220"/>
      <c r="I32" s="218">
        <f>$I$20</f>
        <v>0</v>
      </c>
      <c r="J32" s="219">
        <f>$J$20</f>
        <v>0</v>
      </c>
      <c r="K32" s="220"/>
      <c r="M32" s="208"/>
      <c r="N32" s="218">
        <f>$I$20</f>
        <v>0</v>
      </c>
      <c r="O32" s="219">
        <f>$J$20</f>
        <v>0</v>
      </c>
      <c r="P32" s="220"/>
    </row>
    <row r="33" spans="1:16" ht="30.75" customHeight="1" x14ac:dyDescent="0.2">
      <c r="A33" s="218">
        <f>$A$21</f>
        <v>0</v>
      </c>
      <c r="B33" s="219">
        <f>$B$21</f>
        <v>0</v>
      </c>
      <c r="C33" s="220"/>
      <c r="E33" s="208"/>
      <c r="F33" s="218">
        <f>$A$21</f>
        <v>0</v>
      </c>
      <c r="G33" s="219">
        <f>$B$21</f>
        <v>0</v>
      </c>
      <c r="H33" s="220"/>
      <c r="I33" s="218">
        <f>$I$21</f>
        <v>0</v>
      </c>
      <c r="J33" s="219">
        <f>$J$21</f>
        <v>0</v>
      </c>
      <c r="K33" s="220"/>
      <c r="M33" s="208"/>
      <c r="N33" s="218">
        <f>$I$21</f>
        <v>0</v>
      </c>
      <c r="O33" s="219">
        <f>$J$21</f>
        <v>0</v>
      </c>
      <c r="P33" s="220"/>
    </row>
    <row r="34" spans="1:16" ht="30.75" customHeight="1" thickBot="1" x14ac:dyDescent="0.25">
      <c r="A34" s="221">
        <f>$A$22</f>
        <v>0</v>
      </c>
      <c r="B34" s="222">
        <f>$B$22</f>
        <v>0</v>
      </c>
      <c r="C34" s="223"/>
      <c r="E34" s="208"/>
      <c r="F34" s="221">
        <f>$A$22</f>
        <v>0</v>
      </c>
      <c r="G34" s="222">
        <f>$B$22</f>
        <v>0</v>
      </c>
      <c r="H34" s="223"/>
      <c r="I34" s="221">
        <f>$I$22</f>
        <v>0</v>
      </c>
      <c r="J34" s="222">
        <f>$J$22</f>
        <v>0</v>
      </c>
      <c r="K34" s="223"/>
      <c r="M34" s="208"/>
      <c r="N34" s="221">
        <f>$I$22</f>
        <v>0</v>
      </c>
      <c r="O34" s="222">
        <f>$J$22</f>
        <v>0</v>
      </c>
      <c r="P34" s="223"/>
    </row>
    <row r="35" spans="1:16" ht="12" customHeight="1" x14ac:dyDescent="0.2">
      <c r="A35" s="229"/>
      <c r="B35" s="230"/>
      <c r="C35" s="229"/>
      <c r="D35" s="229"/>
      <c r="E35" s="231"/>
      <c r="F35" s="229"/>
      <c r="G35" s="230"/>
      <c r="H35" s="229"/>
      <c r="I35" s="229"/>
      <c r="J35" s="230"/>
      <c r="K35" s="229"/>
      <c r="L35" s="229"/>
      <c r="M35" s="231"/>
      <c r="N35" s="229"/>
      <c r="O35" s="230"/>
      <c r="P35" s="229"/>
    </row>
    <row r="36" spans="1:16" ht="7.5" customHeight="1" x14ac:dyDescent="0.2">
      <c r="E36" s="208"/>
      <c r="M36" s="208"/>
    </row>
    <row r="37" spans="1:16" ht="21.75" customHeight="1" x14ac:dyDescent="0.2">
      <c r="A37" s="201"/>
      <c r="B37" s="202" t="str">
        <f>IF(ＤＡＴＡ!$D$4="","",ＤＡＴＡ!$D$4)</f>
        <v/>
      </c>
      <c r="C37" s="201"/>
      <c r="D37" s="201"/>
      <c r="E37" s="203"/>
      <c r="F37" s="201"/>
      <c r="G37" s="202" t="str">
        <f>IF(ＤＡＴＡ!$D$4="","",ＤＡＴＡ!$D$4)</f>
        <v/>
      </c>
      <c r="H37" s="201"/>
      <c r="I37" s="201"/>
      <c r="J37" s="202"/>
      <c r="K37" s="201"/>
      <c r="L37" s="201"/>
      <c r="M37" s="201"/>
      <c r="N37" s="201"/>
      <c r="O37" s="202"/>
      <c r="P37" s="201"/>
    </row>
    <row r="38" spans="1:16" ht="21.75" customHeight="1" x14ac:dyDescent="0.2">
      <c r="A38" s="201"/>
      <c r="B38" s="204" t="s">
        <v>450</v>
      </c>
      <c r="C38" s="201"/>
      <c r="D38" s="201"/>
      <c r="E38" s="203"/>
      <c r="F38" s="201"/>
      <c r="G38" s="204" t="s">
        <v>450</v>
      </c>
      <c r="H38" s="201"/>
      <c r="I38" s="201"/>
      <c r="J38" s="204"/>
      <c r="K38" s="201"/>
      <c r="L38" s="201"/>
      <c r="M38" s="201"/>
      <c r="N38" s="201"/>
      <c r="O38" s="204"/>
      <c r="P38" s="201"/>
    </row>
    <row r="39" spans="1:16" ht="29.25" customHeight="1" x14ac:dyDescent="0.2">
      <c r="A39" s="205" t="s">
        <v>451</v>
      </c>
      <c r="B39" s="205" t="s">
        <v>452</v>
      </c>
      <c r="C39" s="206" t="s">
        <v>453</v>
      </c>
      <c r="D39" s="207"/>
      <c r="E39" s="208"/>
      <c r="F39" s="205" t="s">
        <v>451</v>
      </c>
      <c r="G39" s="205" t="s">
        <v>452</v>
      </c>
      <c r="H39" s="206" t="s">
        <v>453</v>
      </c>
      <c r="I39" s="205"/>
      <c r="J39" s="205"/>
      <c r="K39" s="207"/>
      <c r="L39" s="207"/>
      <c r="N39" s="205"/>
      <c r="O39" s="205"/>
      <c r="P39" s="207"/>
    </row>
    <row r="40" spans="1:16" ht="29.25" customHeight="1" x14ac:dyDescent="0.2">
      <c r="A40" s="209" t="s">
        <v>465</v>
      </c>
      <c r="B40" s="210" t="str">
        <f>IF(ＤＡＴＡ!$D$9="","",(ＤＡＴＡ!$D$9)&amp;"高等学校")</f>
        <v/>
      </c>
      <c r="C40" s="206" t="s">
        <v>456</v>
      </c>
      <c r="D40" s="207"/>
      <c r="E40" s="208"/>
      <c r="F40" s="209" t="s">
        <v>466</v>
      </c>
      <c r="G40" s="210" t="str">
        <f>IF(ＤＡＴＡ!$D$9="","",(ＤＡＴＡ!$D$9)&amp;"高等学校")</f>
        <v/>
      </c>
      <c r="H40" s="206" t="s">
        <v>456</v>
      </c>
      <c r="I40" s="213"/>
      <c r="J40" s="232"/>
      <c r="K40" s="207"/>
      <c r="L40" s="207"/>
      <c r="N40" s="213"/>
      <c r="O40" s="232"/>
      <c r="P40" s="207"/>
    </row>
    <row r="41" spans="1:16" ht="10.5" customHeight="1" thickBot="1" x14ac:dyDescent="0.25">
      <c r="E41" s="208"/>
    </row>
    <row r="42" spans="1:16" ht="29.25" customHeight="1" x14ac:dyDescent="0.2">
      <c r="A42" s="214" t="s">
        <v>460</v>
      </c>
      <c r="B42" s="215" t="s">
        <v>461</v>
      </c>
      <c r="C42" s="216" t="s">
        <v>462</v>
      </c>
      <c r="D42" s="213"/>
      <c r="E42" s="217"/>
      <c r="F42" s="214" t="s">
        <v>460</v>
      </c>
      <c r="G42" s="215" t="s">
        <v>461</v>
      </c>
      <c r="H42" s="216" t="s">
        <v>462</v>
      </c>
      <c r="I42" s="213"/>
      <c r="K42" s="213"/>
      <c r="L42" s="213"/>
      <c r="M42" s="213"/>
      <c r="N42" s="213"/>
      <c r="P42" s="213"/>
    </row>
    <row r="43" spans="1:16" ht="31.5" customHeight="1" x14ac:dyDescent="0.2">
      <c r="A43" s="218">
        <f>$A$19</f>
        <v>0</v>
      </c>
      <c r="B43" s="219">
        <f>$B$19</f>
        <v>0</v>
      </c>
      <c r="C43" s="220"/>
      <c r="E43" s="208"/>
      <c r="F43" s="218">
        <f>$A$19</f>
        <v>0</v>
      </c>
      <c r="G43" s="219">
        <f>$B$19</f>
        <v>0</v>
      </c>
      <c r="H43" s="220"/>
      <c r="I43" s="233"/>
      <c r="J43" s="233"/>
      <c r="K43" s="233"/>
      <c r="N43" s="233"/>
      <c r="O43" s="233"/>
      <c r="P43" s="233"/>
    </row>
    <row r="44" spans="1:16" ht="31.5" customHeight="1" x14ac:dyDescent="0.2">
      <c r="A44" s="218">
        <f>$A$20</f>
        <v>0</v>
      </c>
      <c r="B44" s="219">
        <f>$B$20</f>
        <v>0</v>
      </c>
      <c r="C44" s="220"/>
      <c r="E44" s="208"/>
      <c r="F44" s="218">
        <f>$A$20</f>
        <v>0</v>
      </c>
      <c r="G44" s="219">
        <f>$B$20</f>
        <v>0</v>
      </c>
      <c r="H44" s="220"/>
      <c r="I44" s="233"/>
      <c r="J44" s="233"/>
      <c r="K44" s="233"/>
      <c r="N44" s="233"/>
      <c r="O44" s="233"/>
      <c r="P44" s="233"/>
    </row>
    <row r="45" spans="1:16" ht="31.5" customHeight="1" x14ac:dyDescent="0.2">
      <c r="A45" s="218">
        <f>$A$21</f>
        <v>0</v>
      </c>
      <c r="B45" s="219">
        <f>$B$21</f>
        <v>0</v>
      </c>
      <c r="C45" s="220"/>
      <c r="E45" s="208"/>
      <c r="F45" s="218">
        <f>$A$21</f>
        <v>0</v>
      </c>
      <c r="G45" s="219">
        <f>$B$21</f>
        <v>0</v>
      </c>
      <c r="H45" s="220"/>
      <c r="I45" s="233"/>
      <c r="J45" s="233"/>
      <c r="K45" s="233"/>
      <c r="N45" s="233"/>
      <c r="O45" s="233"/>
      <c r="P45" s="233"/>
    </row>
    <row r="46" spans="1:16" ht="31.5" customHeight="1" thickBot="1" x14ac:dyDescent="0.25">
      <c r="A46" s="221">
        <f>$A$22</f>
        <v>0</v>
      </c>
      <c r="B46" s="222">
        <f>$B$22</f>
        <v>0</v>
      </c>
      <c r="C46" s="223"/>
      <c r="E46" s="208"/>
      <c r="F46" s="221">
        <f>$A$22</f>
        <v>0</v>
      </c>
      <c r="G46" s="222">
        <f>$B$22</f>
        <v>0</v>
      </c>
      <c r="H46" s="223"/>
      <c r="I46" s="233"/>
      <c r="J46" s="233"/>
      <c r="K46" s="233"/>
      <c r="N46" s="233"/>
      <c r="O46" s="233"/>
      <c r="P46" s="233"/>
    </row>
  </sheetData>
  <mergeCells count="1">
    <mergeCell ref="A2:F2"/>
  </mergeCells>
  <phoneticPr fontId="3"/>
  <pageMargins left="0.51181102362204722" right="0.51181102362204722" top="0.55118110236220474" bottom="0.55118110236220474" header="0.31496062992125984" footer="0.31496062992125984"/>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O58"/>
  <sheetViews>
    <sheetView zoomScaleNormal="100" workbookViewId="0">
      <selection activeCell="J10" sqref="J10:AJ12"/>
    </sheetView>
  </sheetViews>
  <sheetFormatPr defaultColWidth="9" defaultRowHeight="13.2" x14ac:dyDescent="0.2"/>
  <cols>
    <col min="1" max="1" width="9" style="16"/>
    <col min="2" max="40" width="2.44140625" style="16" customWidth="1"/>
    <col min="41" max="41" width="2.44140625" style="16" hidden="1" customWidth="1"/>
    <col min="42" max="87" width="2.44140625" style="16" customWidth="1"/>
    <col min="88" max="16384" width="9" style="16"/>
  </cols>
  <sheetData>
    <row r="1" spans="2:41" ht="6.75" customHeight="1" x14ac:dyDescent="0.2"/>
    <row r="2" spans="2:41" ht="28.2" x14ac:dyDescent="0.2">
      <c r="B2" s="650" t="s">
        <v>102</v>
      </c>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row>
    <row r="4" spans="2:41" x14ac:dyDescent="0.2">
      <c r="B4" s="693" t="s">
        <v>103</v>
      </c>
      <c r="C4" s="693"/>
      <c r="D4" s="693"/>
      <c r="E4" s="693"/>
      <c r="F4" s="693"/>
      <c r="G4" s="693"/>
      <c r="H4" s="693"/>
      <c r="I4" s="693"/>
      <c r="J4" s="693" t="str">
        <f>IF(ＤＡＴＡ!P9="","",ＤＡＴＡ!P9)</f>
        <v/>
      </c>
      <c r="K4" s="693"/>
      <c r="L4" s="693"/>
      <c r="M4" s="693"/>
      <c r="N4" s="693"/>
      <c r="O4" s="693"/>
      <c r="P4" s="693"/>
      <c r="Q4" s="693"/>
      <c r="R4" s="693"/>
      <c r="S4" s="693"/>
      <c r="T4" s="693"/>
      <c r="U4" s="693"/>
      <c r="V4" s="693"/>
      <c r="W4" s="693"/>
      <c r="X4" s="693"/>
      <c r="Y4" s="693"/>
      <c r="Z4" s="693"/>
      <c r="AA4" s="693"/>
      <c r="AB4" s="693"/>
      <c r="AC4" s="694"/>
      <c r="AD4" s="695" t="s">
        <v>104</v>
      </c>
      <c r="AE4" s="693"/>
      <c r="AF4" s="694"/>
      <c r="AG4" s="695"/>
      <c r="AH4" s="693"/>
      <c r="AI4" s="693"/>
      <c r="AJ4" s="693"/>
    </row>
    <row r="5" spans="2:41" x14ac:dyDescent="0.2">
      <c r="B5" s="693"/>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4"/>
      <c r="AD5" s="695"/>
      <c r="AE5" s="693"/>
      <c r="AF5" s="694"/>
      <c r="AG5" s="695"/>
      <c r="AH5" s="693"/>
      <c r="AI5" s="693"/>
      <c r="AJ5" s="693"/>
      <c r="AO5" s="16" t="s">
        <v>105</v>
      </c>
    </row>
    <row r="6" spans="2:41" x14ac:dyDescent="0.2">
      <c r="B6" s="693"/>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4"/>
      <c r="AD6" s="695"/>
      <c r="AE6" s="693"/>
      <c r="AF6" s="694"/>
      <c r="AG6" s="695"/>
      <c r="AH6" s="693"/>
      <c r="AI6" s="693"/>
      <c r="AJ6" s="693"/>
      <c r="AO6" s="16" t="s">
        <v>106</v>
      </c>
    </row>
    <row r="7" spans="2:41" x14ac:dyDescent="0.2">
      <c r="B7" s="693" t="s">
        <v>56</v>
      </c>
      <c r="C7" s="693"/>
      <c r="D7" s="693"/>
      <c r="E7" s="693"/>
      <c r="F7" s="693"/>
      <c r="G7" s="693"/>
      <c r="H7" s="693"/>
      <c r="I7" s="693"/>
      <c r="J7" s="702" t="str">
        <f>IF(ＤＡＴＡ!$D$12="","",(ＤＡＴＡ!$D$12)&amp;"高等学校")</f>
        <v/>
      </c>
      <c r="K7" s="702" t="str">
        <f>IF(ＤＡＴＡ!$D$12="","",(ＤＡＴＡ!$D$12)&amp;"高等学校")</f>
        <v/>
      </c>
      <c r="L7" s="702" t="str">
        <f>IF(ＤＡＴＡ!$D$12="","",(ＤＡＴＡ!$D$12)&amp;"高等学校")</f>
        <v/>
      </c>
      <c r="M7" s="702" t="str">
        <f>IF(ＤＡＴＡ!$D$12="","",(ＤＡＴＡ!$D$12)&amp;"高等学校")</f>
        <v/>
      </c>
      <c r="N7" s="702" t="str">
        <f>IF(ＤＡＴＡ!$D$12="","",(ＤＡＴＡ!$D$12)&amp;"高等学校")</f>
        <v/>
      </c>
      <c r="O7" s="702" t="str">
        <f>IF(ＤＡＴＡ!$D$12="","",(ＤＡＴＡ!$D$12)&amp;"高等学校")</f>
        <v/>
      </c>
      <c r="P7" s="702" t="str">
        <f>IF(ＤＡＴＡ!$D$12="","",(ＤＡＴＡ!$D$12)&amp;"高等学校")</f>
        <v/>
      </c>
      <c r="Q7" s="702" t="str">
        <f>IF(ＤＡＴＡ!$D$12="","",(ＤＡＴＡ!$D$12)&amp;"高等学校")</f>
        <v/>
      </c>
      <c r="R7" s="702" t="str">
        <f>IF(ＤＡＴＡ!$D$12="","",(ＤＡＴＡ!$D$12)&amp;"高等学校")</f>
        <v/>
      </c>
      <c r="S7" s="702" t="str">
        <f>IF(ＤＡＴＡ!$D$12="","",(ＤＡＴＡ!$D$12)&amp;"高等学校")</f>
        <v/>
      </c>
      <c r="T7" s="702" t="str">
        <f>IF(ＤＡＴＡ!$D$12="","",(ＤＡＴＡ!$D$12)&amp;"高等学校")</f>
        <v/>
      </c>
      <c r="U7" s="702" t="str">
        <f>IF(ＤＡＴＡ!$D$12="","",(ＤＡＴＡ!$D$12)&amp;"高等学校")</f>
        <v/>
      </c>
      <c r="V7" s="702" t="str">
        <f>IF(ＤＡＴＡ!$D$12="","",(ＤＡＴＡ!$D$12)&amp;"高等学校")</f>
        <v/>
      </c>
      <c r="W7" s="702" t="str">
        <f>IF(ＤＡＴＡ!$D$12="","",(ＤＡＴＡ!$D$12)&amp;"高等学校")</f>
        <v/>
      </c>
      <c r="X7" s="702" t="str">
        <f>IF(ＤＡＴＡ!$D$12="","",(ＤＡＴＡ!$D$12)&amp;"高等学校")</f>
        <v/>
      </c>
      <c r="Y7" s="702" t="str">
        <f>IF(ＤＡＴＡ!$D$12="","",(ＤＡＴＡ!$D$12)&amp;"高等学校")</f>
        <v/>
      </c>
      <c r="Z7" s="702" t="str">
        <f>IF(ＤＡＴＡ!$D$12="","",(ＤＡＴＡ!$D$12)&amp;"高等学校")</f>
        <v/>
      </c>
      <c r="AA7" s="702" t="str">
        <f>IF(ＤＡＴＡ!$D$12="","",(ＤＡＴＡ!$D$12)&amp;"高等学校")</f>
        <v/>
      </c>
      <c r="AB7" s="702" t="str">
        <f>IF(ＤＡＴＡ!$D$12="","",(ＤＡＴＡ!$D$12)&amp;"高等学校")</f>
        <v/>
      </c>
      <c r="AC7" s="702" t="str">
        <f>IF(ＤＡＴＡ!$D$12="","",(ＤＡＴＡ!$D$12)&amp;"高等学校")</f>
        <v/>
      </c>
      <c r="AD7" s="702" t="str">
        <f>IF(ＤＡＴＡ!$D$12="","",(ＤＡＴＡ!$D$12)&amp;"高等学校")</f>
        <v/>
      </c>
      <c r="AE7" s="702" t="str">
        <f>IF(ＤＡＴＡ!$D$12="","",(ＤＡＴＡ!$D$12)&amp;"高等学校")</f>
        <v/>
      </c>
      <c r="AF7" s="702" t="str">
        <f>IF(ＤＡＴＡ!$D$12="","",(ＤＡＴＡ!$D$12)&amp;"高等学校")</f>
        <v/>
      </c>
      <c r="AG7" s="702" t="str">
        <f>IF(ＤＡＴＡ!$D$12="","",(ＤＡＴＡ!$D$12)&amp;"高等学校")</f>
        <v/>
      </c>
      <c r="AH7" s="702" t="str">
        <f>IF(ＤＡＴＡ!$D$12="","",(ＤＡＴＡ!$D$12)&amp;"高等学校")</f>
        <v/>
      </c>
      <c r="AI7" s="702" t="str">
        <f>IF(ＤＡＴＡ!$D$12="","",(ＤＡＴＡ!$D$12)&amp;"高等学校")</f>
        <v/>
      </c>
      <c r="AJ7" s="702" t="str">
        <f>IF(ＤＡＴＡ!$D$12="","",(ＤＡＴＡ!$D$12)&amp;"高等学校")</f>
        <v/>
      </c>
      <c r="AO7" s="16" t="s">
        <v>107</v>
      </c>
    </row>
    <row r="8" spans="2:41" x14ac:dyDescent="0.2">
      <c r="B8" s="693"/>
      <c r="C8" s="693"/>
      <c r="D8" s="693"/>
      <c r="E8" s="693"/>
      <c r="F8" s="693"/>
      <c r="G8" s="693"/>
      <c r="H8" s="693"/>
      <c r="I8" s="693"/>
      <c r="J8" s="702" t="str">
        <f>IF(ＤＡＴＡ!$D$12="","",(ＤＡＴＡ!$D$12)&amp;"高等学校")</f>
        <v/>
      </c>
      <c r="K8" s="702" t="str">
        <f>IF(ＤＡＴＡ!$D$12="","",(ＤＡＴＡ!$D$12)&amp;"高等学校")</f>
        <v/>
      </c>
      <c r="L8" s="702" t="str">
        <f>IF(ＤＡＴＡ!$D$12="","",(ＤＡＴＡ!$D$12)&amp;"高等学校")</f>
        <v/>
      </c>
      <c r="M8" s="702" t="str">
        <f>IF(ＤＡＴＡ!$D$12="","",(ＤＡＴＡ!$D$12)&amp;"高等学校")</f>
        <v/>
      </c>
      <c r="N8" s="702" t="str">
        <f>IF(ＤＡＴＡ!$D$12="","",(ＤＡＴＡ!$D$12)&amp;"高等学校")</f>
        <v/>
      </c>
      <c r="O8" s="702" t="str">
        <f>IF(ＤＡＴＡ!$D$12="","",(ＤＡＴＡ!$D$12)&amp;"高等学校")</f>
        <v/>
      </c>
      <c r="P8" s="702" t="str">
        <f>IF(ＤＡＴＡ!$D$12="","",(ＤＡＴＡ!$D$12)&amp;"高等学校")</f>
        <v/>
      </c>
      <c r="Q8" s="702" t="str">
        <f>IF(ＤＡＴＡ!$D$12="","",(ＤＡＴＡ!$D$12)&amp;"高等学校")</f>
        <v/>
      </c>
      <c r="R8" s="702" t="str">
        <f>IF(ＤＡＴＡ!$D$12="","",(ＤＡＴＡ!$D$12)&amp;"高等学校")</f>
        <v/>
      </c>
      <c r="S8" s="702" t="str">
        <f>IF(ＤＡＴＡ!$D$12="","",(ＤＡＴＡ!$D$12)&amp;"高等学校")</f>
        <v/>
      </c>
      <c r="T8" s="702" t="str">
        <f>IF(ＤＡＴＡ!$D$12="","",(ＤＡＴＡ!$D$12)&amp;"高等学校")</f>
        <v/>
      </c>
      <c r="U8" s="702" t="str">
        <f>IF(ＤＡＴＡ!$D$12="","",(ＤＡＴＡ!$D$12)&amp;"高等学校")</f>
        <v/>
      </c>
      <c r="V8" s="702" t="str">
        <f>IF(ＤＡＴＡ!$D$12="","",(ＤＡＴＡ!$D$12)&amp;"高等学校")</f>
        <v/>
      </c>
      <c r="W8" s="702" t="str">
        <f>IF(ＤＡＴＡ!$D$12="","",(ＤＡＴＡ!$D$12)&amp;"高等学校")</f>
        <v/>
      </c>
      <c r="X8" s="702" t="str">
        <f>IF(ＤＡＴＡ!$D$12="","",(ＤＡＴＡ!$D$12)&amp;"高等学校")</f>
        <v/>
      </c>
      <c r="Y8" s="702" t="str">
        <f>IF(ＤＡＴＡ!$D$12="","",(ＤＡＴＡ!$D$12)&amp;"高等学校")</f>
        <v/>
      </c>
      <c r="Z8" s="702" t="str">
        <f>IF(ＤＡＴＡ!$D$12="","",(ＤＡＴＡ!$D$12)&amp;"高等学校")</f>
        <v/>
      </c>
      <c r="AA8" s="702" t="str">
        <f>IF(ＤＡＴＡ!$D$12="","",(ＤＡＴＡ!$D$12)&amp;"高等学校")</f>
        <v/>
      </c>
      <c r="AB8" s="702" t="str">
        <f>IF(ＤＡＴＡ!$D$12="","",(ＤＡＴＡ!$D$12)&amp;"高等学校")</f>
        <v/>
      </c>
      <c r="AC8" s="702" t="str">
        <f>IF(ＤＡＴＡ!$D$12="","",(ＤＡＴＡ!$D$12)&amp;"高等学校")</f>
        <v/>
      </c>
      <c r="AD8" s="702" t="str">
        <f>IF(ＤＡＴＡ!$D$12="","",(ＤＡＴＡ!$D$12)&amp;"高等学校")</f>
        <v/>
      </c>
      <c r="AE8" s="702" t="str">
        <f>IF(ＤＡＴＡ!$D$12="","",(ＤＡＴＡ!$D$12)&amp;"高等学校")</f>
        <v/>
      </c>
      <c r="AF8" s="702" t="str">
        <f>IF(ＤＡＴＡ!$D$12="","",(ＤＡＴＡ!$D$12)&amp;"高等学校")</f>
        <v/>
      </c>
      <c r="AG8" s="702" t="str">
        <f>IF(ＤＡＴＡ!$D$12="","",(ＤＡＴＡ!$D$12)&amp;"高等学校")</f>
        <v/>
      </c>
      <c r="AH8" s="702" t="str">
        <f>IF(ＤＡＴＡ!$D$12="","",(ＤＡＴＡ!$D$12)&amp;"高等学校")</f>
        <v/>
      </c>
      <c r="AI8" s="702" t="str">
        <f>IF(ＤＡＴＡ!$D$12="","",(ＤＡＴＡ!$D$12)&amp;"高等学校")</f>
        <v/>
      </c>
      <c r="AJ8" s="702" t="str">
        <f>IF(ＤＡＴＡ!$D$12="","",(ＤＡＴＡ!$D$12)&amp;"高等学校")</f>
        <v/>
      </c>
      <c r="AO8" s="16" t="s">
        <v>108</v>
      </c>
    </row>
    <row r="9" spans="2:41" x14ac:dyDescent="0.2">
      <c r="B9" s="693"/>
      <c r="C9" s="693"/>
      <c r="D9" s="693"/>
      <c r="E9" s="693"/>
      <c r="F9" s="693"/>
      <c r="G9" s="693"/>
      <c r="H9" s="693"/>
      <c r="I9" s="693"/>
      <c r="J9" s="702" t="str">
        <f>IF(ＤＡＴＡ!$D$12="","",(ＤＡＴＡ!$D$12)&amp;"高等学校")</f>
        <v/>
      </c>
      <c r="K9" s="702" t="str">
        <f>IF(ＤＡＴＡ!$D$12="","",(ＤＡＴＡ!$D$12)&amp;"高等学校")</f>
        <v/>
      </c>
      <c r="L9" s="702" t="str">
        <f>IF(ＤＡＴＡ!$D$12="","",(ＤＡＴＡ!$D$12)&amp;"高等学校")</f>
        <v/>
      </c>
      <c r="M9" s="702" t="str">
        <f>IF(ＤＡＴＡ!$D$12="","",(ＤＡＴＡ!$D$12)&amp;"高等学校")</f>
        <v/>
      </c>
      <c r="N9" s="702" t="str">
        <f>IF(ＤＡＴＡ!$D$12="","",(ＤＡＴＡ!$D$12)&amp;"高等学校")</f>
        <v/>
      </c>
      <c r="O9" s="702" t="str">
        <f>IF(ＤＡＴＡ!$D$12="","",(ＤＡＴＡ!$D$12)&amp;"高等学校")</f>
        <v/>
      </c>
      <c r="P9" s="702" t="str">
        <f>IF(ＤＡＴＡ!$D$12="","",(ＤＡＴＡ!$D$12)&amp;"高等学校")</f>
        <v/>
      </c>
      <c r="Q9" s="702" t="str">
        <f>IF(ＤＡＴＡ!$D$12="","",(ＤＡＴＡ!$D$12)&amp;"高等学校")</f>
        <v/>
      </c>
      <c r="R9" s="702" t="str">
        <f>IF(ＤＡＴＡ!$D$12="","",(ＤＡＴＡ!$D$12)&amp;"高等学校")</f>
        <v/>
      </c>
      <c r="S9" s="702" t="str">
        <f>IF(ＤＡＴＡ!$D$12="","",(ＤＡＴＡ!$D$12)&amp;"高等学校")</f>
        <v/>
      </c>
      <c r="T9" s="702" t="str">
        <f>IF(ＤＡＴＡ!$D$12="","",(ＤＡＴＡ!$D$12)&amp;"高等学校")</f>
        <v/>
      </c>
      <c r="U9" s="702" t="str">
        <f>IF(ＤＡＴＡ!$D$12="","",(ＤＡＴＡ!$D$12)&amp;"高等学校")</f>
        <v/>
      </c>
      <c r="V9" s="702" t="str">
        <f>IF(ＤＡＴＡ!$D$12="","",(ＤＡＴＡ!$D$12)&amp;"高等学校")</f>
        <v/>
      </c>
      <c r="W9" s="702" t="str">
        <f>IF(ＤＡＴＡ!$D$12="","",(ＤＡＴＡ!$D$12)&amp;"高等学校")</f>
        <v/>
      </c>
      <c r="X9" s="702" t="str">
        <f>IF(ＤＡＴＡ!$D$12="","",(ＤＡＴＡ!$D$12)&amp;"高等学校")</f>
        <v/>
      </c>
      <c r="Y9" s="702" t="str">
        <f>IF(ＤＡＴＡ!$D$12="","",(ＤＡＴＡ!$D$12)&amp;"高等学校")</f>
        <v/>
      </c>
      <c r="Z9" s="702" t="str">
        <f>IF(ＤＡＴＡ!$D$12="","",(ＤＡＴＡ!$D$12)&amp;"高等学校")</f>
        <v/>
      </c>
      <c r="AA9" s="702" t="str">
        <f>IF(ＤＡＴＡ!$D$12="","",(ＤＡＴＡ!$D$12)&amp;"高等学校")</f>
        <v/>
      </c>
      <c r="AB9" s="702" t="str">
        <f>IF(ＤＡＴＡ!$D$12="","",(ＤＡＴＡ!$D$12)&amp;"高等学校")</f>
        <v/>
      </c>
      <c r="AC9" s="702" t="str">
        <f>IF(ＤＡＴＡ!$D$12="","",(ＤＡＴＡ!$D$12)&amp;"高等学校")</f>
        <v/>
      </c>
      <c r="AD9" s="702" t="str">
        <f>IF(ＤＡＴＡ!$D$12="","",(ＤＡＴＡ!$D$12)&amp;"高等学校")</f>
        <v/>
      </c>
      <c r="AE9" s="702" t="str">
        <f>IF(ＤＡＴＡ!$D$12="","",(ＤＡＴＡ!$D$12)&amp;"高等学校")</f>
        <v/>
      </c>
      <c r="AF9" s="702" t="str">
        <f>IF(ＤＡＴＡ!$D$12="","",(ＤＡＴＡ!$D$12)&amp;"高等学校")</f>
        <v/>
      </c>
      <c r="AG9" s="702" t="str">
        <f>IF(ＤＡＴＡ!$D$12="","",(ＤＡＴＡ!$D$12)&amp;"高等学校")</f>
        <v/>
      </c>
      <c r="AH9" s="702" t="str">
        <f>IF(ＤＡＴＡ!$D$12="","",(ＤＡＴＡ!$D$12)&amp;"高等学校")</f>
        <v/>
      </c>
      <c r="AI9" s="702" t="str">
        <f>IF(ＤＡＴＡ!$D$12="","",(ＤＡＴＡ!$D$12)&amp;"高等学校")</f>
        <v/>
      </c>
      <c r="AJ9" s="702" t="str">
        <f>IF(ＤＡＴＡ!$D$12="","",(ＤＡＴＡ!$D$12)&amp;"高等学校")</f>
        <v/>
      </c>
    </row>
    <row r="10" spans="2:41" x14ac:dyDescent="0.2">
      <c r="B10" s="693" t="s">
        <v>109</v>
      </c>
      <c r="C10" s="693"/>
      <c r="D10" s="693"/>
      <c r="E10" s="693"/>
      <c r="F10" s="693"/>
      <c r="G10" s="693"/>
      <c r="H10" s="693"/>
      <c r="I10" s="693"/>
      <c r="J10" s="703"/>
      <c r="K10" s="703"/>
      <c r="L10" s="703"/>
      <c r="M10" s="703"/>
      <c r="N10" s="703"/>
      <c r="O10" s="703"/>
      <c r="P10" s="703"/>
      <c r="Q10" s="703"/>
      <c r="R10" s="703"/>
      <c r="S10" s="703"/>
      <c r="T10" s="703"/>
      <c r="U10" s="703"/>
      <c r="V10" s="703"/>
      <c r="W10" s="703"/>
      <c r="X10" s="703"/>
      <c r="Y10" s="703"/>
      <c r="Z10" s="703"/>
      <c r="AA10" s="703"/>
      <c r="AB10" s="703"/>
      <c r="AC10" s="703"/>
      <c r="AD10" s="703"/>
      <c r="AE10" s="703"/>
      <c r="AF10" s="703"/>
      <c r="AG10" s="703"/>
      <c r="AH10" s="703"/>
      <c r="AI10" s="703"/>
      <c r="AJ10" s="703"/>
    </row>
    <row r="11" spans="2:41" x14ac:dyDescent="0.2">
      <c r="B11" s="693"/>
      <c r="C11" s="693"/>
      <c r="D11" s="693"/>
      <c r="E11" s="693"/>
      <c r="F11" s="693"/>
      <c r="G11" s="693"/>
      <c r="H11" s="693"/>
      <c r="I11" s="693"/>
      <c r="J11" s="703"/>
      <c r="K11" s="703"/>
      <c r="L11" s="703"/>
      <c r="M11" s="703"/>
      <c r="N11" s="703"/>
      <c r="O11" s="703"/>
      <c r="P11" s="703"/>
      <c r="Q11" s="703"/>
      <c r="R11" s="703"/>
      <c r="S11" s="703"/>
      <c r="T11" s="703"/>
      <c r="U11" s="703"/>
      <c r="V11" s="703"/>
      <c r="W11" s="703"/>
      <c r="X11" s="703"/>
      <c r="Y11" s="703"/>
      <c r="Z11" s="703"/>
      <c r="AA11" s="703"/>
      <c r="AB11" s="703"/>
      <c r="AC11" s="703"/>
      <c r="AD11" s="703"/>
      <c r="AE11" s="703"/>
      <c r="AF11" s="703"/>
      <c r="AG11" s="703"/>
      <c r="AH11" s="703"/>
      <c r="AI11" s="703"/>
      <c r="AJ11" s="703"/>
    </row>
    <row r="12" spans="2:41" x14ac:dyDescent="0.2">
      <c r="B12" s="693"/>
      <c r="C12" s="693"/>
      <c r="D12" s="693"/>
      <c r="E12" s="693"/>
      <c r="F12" s="693"/>
      <c r="G12" s="693"/>
      <c r="H12" s="693"/>
      <c r="I12" s="693"/>
      <c r="J12" s="70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3"/>
      <c r="AH12" s="703"/>
      <c r="AI12" s="703"/>
      <c r="AJ12" s="703"/>
    </row>
    <row r="13" spans="2:41" x14ac:dyDescent="0.2">
      <c r="B13" s="693" t="s">
        <v>110</v>
      </c>
      <c r="C13" s="693"/>
      <c r="D13" s="693"/>
      <c r="E13" s="693"/>
      <c r="F13" s="693"/>
      <c r="G13" s="693"/>
      <c r="H13" s="693"/>
      <c r="I13" s="693"/>
      <c r="J13" s="703"/>
      <c r="K13" s="703"/>
      <c r="L13" s="703"/>
      <c r="M13" s="703"/>
      <c r="N13" s="703"/>
      <c r="O13" s="703"/>
      <c r="P13" s="703"/>
      <c r="Q13" s="703"/>
      <c r="R13" s="703"/>
      <c r="S13" s="703"/>
      <c r="T13" s="703"/>
      <c r="U13" s="703"/>
      <c r="V13" s="703"/>
      <c r="W13" s="703"/>
      <c r="X13" s="703"/>
      <c r="Y13" s="703"/>
      <c r="Z13" s="703"/>
      <c r="AA13" s="703"/>
      <c r="AB13" s="703"/>
      <c r="AC13" s="703"/>
      <c r="AD13" s="703"/>
      <c r="AE13" s="703"/>
      <c r="AF13" s="703"/>
      <c r="AG13" s="703"/>
      <c r="AH13" s="703"/>
      <c r="AI13" s="703"/>
      <c r="AJ13" s="703"/>
    </row>
    <row r="14" spans="2:41" x14ac:dyDescent="0.2">
      <c r="B14" s="693"/>
      <c r="C14" s="693"/>
      <c r="D14" s="693"/>
      <c r="E14" s="693"/>
      <c r="F14" s="693"/>
      <c r="G14" s="693"/>
      <c r="H14" s="693"/>
      <c r="I14" s="693"/>
      <c r="J14" s="703"/>
      <c r="K14" s="703"/>
      <c r="L14" s="703"/>
      <c r="M14" s="703"/>
      <c r="N14" s="703"/>
      <c r="O14" s="703"/>
      <c r="P14" s="703"/>
      <c r="Q14" s="703"/>
      <c r="R14" s="703"/>
      <c r="S14" s="703"/>
      <c r="T14" s="703"/>
      <c r="U14" s="703"/>
      <c r="V14" s="703"/>
      <c r="W14" s="703"/>
      <c r="X14" s="703"/>
      <c r="Y14" s="703"/>
      <c r="Z14" s="703"/>
      <c r="AA14" s="703"/>
      <c r="AB14" s="703"/>
      <c r="AC14" s="703"/>
      <c r="AD14" s="703"/>
      <c r="AE14" s="703"/>
      <c r="AF14" s="703"/>
      <c r="AG14" s="703"/>
      <c r="AH14" s="703"/>
      <c r="AI14" s="703"/>
      <c r="AJ14" s="703"/>
    </row>
    <row r="15" spans="2:41" x14ac:dyDescent="0.2">
      <c r="B15" s="693"/>
      <c r="C15" s="693"/>
      <c r="D15" s="693"/>
      <c r="E15" s="693"/>
      <c r="F15" s="693"/>
      <c r="G15" s="693"/>
      <c r="H15" s="693"/>
      <c r="I15" s="693"/>
      <c r="J15" s="703"/>
      <c r="K15" s="703"/>
      <c r="L15" s="703"/>
      <c r="M15" s="703"/>
      <c r="N15" s="703"/>
      <c r="O15" s="703"/>
      <c r="P15" s="703"/>
      <c r="Q15" s="703"/>
      <c r="R15" s="703"/>
      <c r="S15" s="703"/>
      <c r="T15" s="703"/>
      <c r="U15" s="703"/>
      <c r="V15" s="703"/>
      <c r="W15" s="703"/>
      <c r="X15" s="703"/>
      <c r="Y15" s="703"/>
      <c r="Z15" s="703"/>
      <c r="AA15" s="703"/>
      <c r="AB15" s="703"/>
      <c r="AC15" s="703"/>
      <c r="AD15" s="703"/>
      <c r="AE15" s="703"/>
      <c r="AF15" s="703"/>
      <c r="AG15" s="703"/>
      <c r="AH15" s="703"/>
      <c r="AI15" s="703"/>
      <c r="AJ15" s="703"/>
    </row>
    <row r="16" spans="2:41" x14ac:dyDescent="0.2">
      <c r="B16" s="693" t="s">
        <v>111</v>
      </c>
      <c r="C16" s="693"/>
      <c r="D16" s="693"/>
      <c r="E16" s="693"/>
      <c r="F16" s="693"/>
      <c r="G16" s="693"/>
      <c r="H16" s="693"/>
      <c r="I16" s="693"/>
      <c r="J16" s="703"/>
      <c r="K16" s="703"/>
      <c r="L16" s="703"/>
      <c r="M16" s="703"/>
      <c r="N16" s="703"/>
      <c r="O16" s="703"/>
      <c r="P16" s="703"/>
      <c r="Q16" s="703"/>
      <c r="R16" s="703"/>
      <c r="S16" s="703"/>
      <c r="T16" s="703"/>
      <c r="U16" s="703"/>
      <c r="V16" s="703"/>
      <c r="W16" s="703"/>
      <c r="X16" s="703"/>
      <c r="Y16" s="703"/>
      <c r="Z16" s="703"/>
      <c r="AA16" s="703"/>
      <c r="AB16" s="703"/>
      <c r="AC16" s="703"/>
      <c r="AD16" s="703"/>
      <c r="AE16" s="703"/>
      <c r="AF16" s="703"/>
      <c r="AG16" s="703"/>
      <c r="AH16" s="703"/>
      <c r="AI16" s="703"/>
      <c r="AJ16" s="703"/>
    </row>
    <row r="17" spans="2:36" x14ac:dyDescent="0.2">
      <c r="B17" s="693"/>
      <c r="C17" s="693"/>
      <c r="D17" s="693"/>
      <c r="E17" s="693"/>
      <c r="F17" s="693"/>
      <c r="G17" s="693"/>
      <c r="H17" s="693"/>
      <c r="I17" s="693"/>
      <c r="J17" s="703"/>
      <c r="K17" s="703"/>
      <c r="L17" s="703"/>
      <c r="M17" s="703"/>
      <c r="N17" s="703"/>
      <c r="O17" s="703"/>
      <c r="P17" s="703"/>
      <c r="Q17" s="703"/>
      <c r="R17" s="703"/>
      <c r="S17" s="703"/>
      <c r="T17" s="703"/>
      <c r="U17" s="703"/>
      <c r="V17" s="703"/>
      <c r="W17" s="703"/>
      <c r="X17" s="703"/>
      <c r="Y17" s="703"/>
      <c r="Z17" s="703"/>
      <c r="AA17" s="703"/>
      <c r="AB17" s="703"/>
      <c r="AC17" s="703"/>
      <c r="AD17" s="703"/>
      <c r="AE17" s="703"/>
      <c r="AF17" s="703"/>
      <c r="AG17" s="703"/>
      <c r="AH17" s="703"/>
      <c r="AI17" s="703"/>
      <c r="AJ17" s="703"/>
    </row>
    <row r="18" spans="2:36" x14ac:dyDescent="0.2">
      <c r="B18" s="693"/>
      <c r="C18" s="693"/>
      <c r="D18" s="693"/>
      <c r="E18" s="693"/>
      <c r="F18" s="693"/>
      <c r="G18" s="693"/>
      <c r="H18" s="693"/>
      <c r="I18" s="693"/>
      <c r="J18" s="703"/>
      <c r="K18" s="703"/>
      <c r="L18" s="703"/>
      <c r="M18" s="703"/>
      <c r="N18" s="703"/>
      <c r="O18" s="703"/>
      <c r="P18" s="703"/>
      <c r="Q18" s="703"/>
      <c r="R18" s="703"/>
      <c r="S18" s="703"/>
      <c r="T18" s="703"/>
      <c r="U18" s="703"/>
      <c r="V18" s="703"/>
      <c r="W18" s="703"/>
      <c r="X18" s="703"/>
      <c r="Y18" s="703"/>
      <c r="Z18" s="703"/>
      <c r="AA18" s="703"/>
      <c r="AB18" s="703"/>
      <c r="AC18" s="703"/>
      <c r="AD18" s="703"/>
      <c r="AE18" s="703"/>
      <c r="AF18" s="703"/>
      <c r="AG18" s="703"/>
      <c r="AH18" s="703"/>
      <c r="AI18" s="703"/>
      <c r="AJ18" s="703"/>
    </row>
    <row r="19" spans="2:36" ht="13.5" customHeight="1" x14ac:dyDescent="0.2">
      <c r="B19" s="696" t="s">
        <v>112</v>
      </c>
      <c r="C19" s="697"/>
      <c r="D19" s="697"/>
      <c r="E19" s="697"/>
      <c r="F19" s="697"/>
      <c r="G19" s="697"/>
      <c r="H19" s="697"/>
      <c r="I19" s="697"/>
      <c r="J19" s="697"/>
      <c r="K19" s="697"/>
      <c r="L19" s="697"/>
      <c r="M19" s="697"/>
      <c r="N19" s="697"/>
      <c r="O19" s="697"/>
      <c r="P19" s="697"/>
      <c r="Q19" s="697"/>
      <c r="R19" s="697"/>
      <c r="S19" s="697"/>
      <c r="T19" s="697"/>
      <c r="U19" s="697"/>
      <c r="V19" s="697"/>
      <c r="W19" s="697"/>
      <c r="X19" s="697"/>
      <c r="Y19" s="697"/>
      <c r="Z19" s="697"/>
      <c r="AA19" s="697"/>
      <c r="AB19" s="697"/>
      <c r="AC19" s="697"/>
      <c r="AD19" s="697"/>
      <c r="AE19" s="697"/>
      <c r="AF19" s="697"/>
      <c r="AG19" s="697"/>
      <c r="AH19" s="697"/>
      <c r="AI19" s="697"/>
      <c r="AJ19" s="698"/>
    </row>
    <row r="20" spans="2:36" x14ac:dyDescent="0.2">
      <c r="B20" s="699"/>
      <c r="C20" s="700"/>
      <c r="D20" s="700"/>
      <c r="E20" s="700"/>
      <c r="F20" s="700"/>
      <c r="G20" s="700"/>
      <c r="H20" s="700"/>
      <c r="I20" s="700"/>
      <c r="J20" s="700"/>
      <c r="K20" s="700"/>
      <c r="L20" s="700"/>
      <c r="M20" s="700"/>
      <c r="N20" s="700"/>
      <c r="O20" s="700"/>
      <c r="P20" s="700"/>
      <c r="Q20" s="700"/>
      <c r="R20" s="700"/>
      <c r="S20" s="700"/>
      <c r="T20" s="700"/>
      <c r="U20" s="700"/>
      <c r="V20" s="700"/>
      <c r="W20" s="700"/>
      <c r="X20" s="700"/>
      <c r="Y20" s="700"/>
      <c r="Z20" s="700"/>
      <c r="AA20" s="700"/>
      <c r="AB20" s="700"/>
      <c r="AC20" s="700"/>
      <c r="AD20" s="700"/>
      <c r="AE20" s="700"/>
      <c r="AF20" s="700"/>
      <c r="AG20" s="700"/>
      <c r="AH20" s="700"/>
      <c r="AI20" s="700"/>
      <c r="AJ20" s="701"/>
    </row>
    <row r="21" spans="2:36" x14ac:dyDescent="0.2">
      <c r="B21" s="699"/>
      <c r="C21" s="700"/>
      <c r="D21" s="700"/>
      <c r="E21" s="700"/>
      <c r="F21" s="700"/>
      <c r="G21" s="700"/>
      <c r="H21" s="700"/>
      <c r="I21" s="700"/>
      <c r="J21" s="700"/>
      <c r="K21" s="700"/>
      <c r="L21" s="700"/>
      <c r="M21" s="700"/>
      <c r="N21" s="700"/>
      <c r="O21" s="700"/>
      <c r="P21" s="700"/>
      <c r="Q21" s="700"/>
      <c r="R21" s="700"/>
      <c r="S21" s="700"/>
      <c r="T21" s="700"/>
      <c r="U21" s="700"/>
      <c r="V21" s="700"/>
      <c r="W21" s="700"/>
      <c r="X21" s="700"/>
      <c r="Y21" s="700"/>
      <c r="Z21" s="700"/>
      <c r="AA21" s="700"/>
      <c r="AB21" s="700"/>
      <c r="AC21" s="700"/>
      <c r="AD21" s="700"/>
      <c r="AE21" s="700"/>
      <c r="AF21" s="700"/>
      <c r="AG21" s="700"/>
      <c r="AH21" s="700"/>
      <c r="AI21" s="700"/>
      <c r="AJ21" s="701"/>
    </row>
    <row r="22" spans="2:36" x14ac:dyDescent="0.2">
      <c r="B22" s="699"/>
      <c r="C22" s="700"/>
      <c r="D22" s="700"/>
      <c r="E22" s="700"/>
      <c r="F22" s="700"/>
      <c r="G22" s="700"/>
      <c r="H22" s="700"/>
      <c r="I22" s="700"/>
      <c r="J22" s="700"/>
      <c r="K22" s="700"/>
      <c r="L22" s="700"/>
      <c r="M22" s="700"/>
      <c r="N22" s="700"/>
      <c r="O22" s="700"/>
      <c r="P22" s="700"/>
      <c r="Q22" s="700"/>
      <c r="R22" s="700"/>
      <c r="S22" s="700"/>
      <c r="T22" s="700"/>
      <c r="U22" s="700"/>
      <c r="V22" s="700"/>
      <c r="W22" s="700"/>
      <c r="X22" s="700"/>
      <c r="Y22" s="700"/>
      <c r="Z22" s="700"/>
      <c r="AA22" s="700"/>
      <c r="AB22" s="700"/>
      <c r="AC22" s="700"/>
      <c r="AD22" s="700"/>
      <c r="AE22" s="700"/>
      <c r="AF22" s="700"/>
      <c r="AG22" s="700"/>
      <c r="AH22" s="700"/>
      <c r="AI22" s="700"/>
      <c r="AJ22" s="701"/>
    </row>
    <row r="23" spans="2:36" x14ac:dyDescent="0.2">
      <c r="B23" s="68"/>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2:36" x14ac:dyDescent="0.2">
      <c r="B24" s="68"/>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70"/>
    </row>
    <row r="25" spans="2:36" x14ac:dyDescent="0.2">
      <c r="B25" s="68"/>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70"/>
    </row>
    <row r="26" spans="2:36" x14ac:dyDescent="0.2">
      <c r="B26" s="68"/>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70"/>
    </row>
    <row r="27" spans="2:36" x14ac:dyDescent="0.2">
      <c r="B27" s="68"/>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70"/>
    </row>
    <row r="28" spans="2:36" x14ac:dyDescent="0.2">
      <c r="B28" s="68"/>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70"/>
    </row>
    <row r="29" spans="2:36" x14ac:dyDescent="0.2">
      <c r="B29" s="68"/>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70"/>
    </row>
    <row r="30" spans="2:36" x14ac:dyDescent="0.2">
      <c r="B30" s="68"/>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70"/>
    </row>
    <row r="31" spans="2:36" x14ac:dyDescent="0.2">
      <c r="B31" s="68"/>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70"/>
    </row>
    <row r="32" spans="2:36" x14ac:dyDescent="0.2">
      <c r="B32" s="68"/>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70"/>
    </row>
    <row r="33" spans="2:36" x14ac:dyDescent="0.2">
      <c r="B33" s="68"/>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70"/>
    </row>
    <row r="34" spans="2:36" x14ac:dyDescent="0.2">
      <c r="B34" s="68"/>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70"/>
    </row>
    <row r="35" spans="2:36" x14ac:dyDescent="0.2">
      <c r="B35" s="68"/>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70"/>
    </row>
    <row r="36" spans="2:36" x14ac:dyDescent="0.2">
      <c r="B36" s="68"/>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70"/>
    </row>
    <row r="37" spans="2:36" x14ac:dyDescent="0.2">
      <c r="B37" s="68"/>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70"/>
    </row>
    <row r="38" spans="2:36" x14ac:dyDescent="0.2">
      <c r="B38" s="68"/>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70"/>
    </row>
    <row r="39" spans="2:36" x14ac:dyDescent="0.2">
      <c r="B39" s="68"/>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70"/>
    </row>
    <row r="40" spans="2:36" x14ac:dyDescent="0.2">
      <c r="B40" s="68"/>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70"/>
    </row>
    <row r="41" spans="2:36" x14ac:dyDescent="0.2">
      <c r="B41" s="68"/>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70"/>
    </row>
    <row r="42" spans="2:36" x14ac:dyDescent="0.2">
      <c r="B42" s="68"/>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70"/>
    </row>
    <row r="43" spans="2:36" x14ac:dyDescent="0.2">
      <c r="B43" s="68"/>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70"/>
    </row>
    <row r="44" spans="2:36" x14ac:dyDescent="0.2">
      <c r="B44" s="68"/>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70"/>
    </row>
    <row r="45" spans="2:36" x14ac:dyDescent="0.2">
      <c r="B45" s="68"/>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70"/>
    </row>
    <row r="46" spans="2:36" x14ac:dyDescent="0.2">
      <c r="B46" s="68"/>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70"/>
    </row>
    <row r="47" spans="2:36" x14ac:dyDescent="0.2">
      <c r="B47" s="68"/>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70"/>
    </row>
    <row r="48" spans="2:36" x14ac:dyDescent="0.2">
      <c r="B48" s="68"/>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70"/>
    </row>
    <row r="49" spans="2:36" x14ac:dyDescent="0.2">
      <c r="B49" s="68"/>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70"/>
    </row>
    <row r="50" spans="2:36" x14ac:dyDescent="0.2">
      <c r="B50" s="68"/>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70"/>
    </row>
    <row r="51" spans="2:36" x14ac:dyDescent="0.2">
      <c r="B51" s="68"/>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70"/>
    </row>
    <row r="52" spans="2:36" x14ac:dyDescent="0.2">
      <c r="B52" s="68"/>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70"/>
    </row>
    <row r="53" spans="2:36" x14ac:dyDescent="0.2">
      <c r="B53" s="68"/>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70"/>
    </row>
    <row r="54" spans="2:36" x14ac:dyDescent="0.2">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70"/>
    </row>
    <row r="55" spans="2:36" x14ac:dyDescent="0.2">
      <c r="B55" s="71"/>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3"/>
    </row>
    <row r="57" spans="2:36" x14ac:dyDescent="0.2">
      <c r="D57" s="700" t="s">
        <v>113</v>
      </c>
      <c r="E57" s="700"/>
      <c r="F57" s="700"/>
      <c r="G57" s="700"/>
      <c r="H57" s="700"/>
      <c r="I57" s="700"/>
      <c r="J57" s="700"/>
      <c r="K57" s="700"/>
      <c r="L57" s="700"/>
      <c r="M57" s="700"/>
      <c r="N57" s="700"/>
      <c r="O57" s="700"/>
      <c r="P57" s="700"/>
      <c r="Q57" s="700"/>
      <c r="R57" s="700"/>
      <c r="S57" s="700"/>
      <c r="T57" s="700"/>
      <c r="U57" s="700"/>
      <c r="V57" s="700"/>
      <c r="W57" s="700"/>
      <c r="X57" s="700"/>
      <c r="Y57" s="700"/>
      <c r="Z57" s="700"/>
      <c r="AA57" s="700"/>
      <c r="AB57" s="700"/>
      <c r="AC57" s="700"/>
      <c r="AD57" s="700"/>
      <c r="AE57" s="700"/>
      <c r="AF57" s="700"/>
      <c r="AG57" s="700"/>
      <c r="AH57" s="700"/>
      <c r="AI57" s="700"/>
      <c r="AJ57" s="700"/>
    </row>
    <row r="58" spans="2:36" x14ac:dyDescent="0.2">
      <c r="D58" s="700"/>
      <c r="E58" s="700"/>
      <c r="F58" s="700"/>
      <c r="G58" s="700"/>
      <c r="H58" s="700"/>
      <c r="I58" s="700"/>
      <c r="J58" s="700"/>
      <c r="K58" s="700"/>
      <c r="L58" s="700"/>
      <c r="M58" s="700"/>
      <c r="N58" s="700"/>
      <c r="O58" s="700"/>
      <c r="P58" s="700"/>
      <c r="Q58" s="700"/>
      <c r="R58" s="700"/>
      <c r="S58" s="700"/>
      <c r="T58" s="700"/>
      <c r="U58" s="700"/>
      <c r="V58" s="700"/>
      <c r="W58" s="700"/>
      <c r="X58" s="700"/>
      <c r="Y58" s="700"/>
      <c r="Z58" s="700"/>
      <c r="AA58" s="700"/>
      <c r="AB58" s="700"/>
      <c r="AC58" s="700"/>
      <c r="AD58" s="700"/>
      <c r="AE58" s="700"/>
      <c r="AF58" s="700"/>
      <c r="AG58" s="700"/>
      <c r="AH58" s="700"/>
      <c r="AI58" s="700"/>
      <c r="AJ58" s="700"/>
    </row>
  </sheetData>
  <mergeCells count="15">
    <mergeCell ref="B19:AJ22"/>
    <mergeCell ref="D57:AJ58"/>
    <mergeCell ref="B7:I9"/>
    <mergeCell ref="B10:I12"/>
    <mergeCell ref="B13:I15"/>
    <mergeCell ref="B16:I18"/>
    <mergeCell ref="J7:AJ9"/>
    <mergeCell ref="J10:AJ12"/>
    <mergeCell ref="J13:AJ15"/>
    <mergeCell ref="J16:AJ18"/>
    <mergeCell ref="B2:AJ2"/>
    <mergeCell ref="B4:I6"/>
    <mergeCell ref="J4:AC6"/>
    <mergeCell ref="AD4:AF6"/>
    <mergeCell ref="AG4:AJ6"/>
  </mergeCells>
  <phoneticPr fontId="3"/>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153"/>
  <sheetViews>
    <sheetView view="pageBreakPreview" zoomScaleNormal="100" zoomScaleSheetLayoutView="100" workbookViewId="0">
      <selection activeCell="D25" sqref="D25:I25"/>
    </sheetView>
  </sheetViews>
  <sheetFormatPr defaultColWidth="9" defaultRowHeight="13.2" x14ac:dyDescent="0.2"/>
  <cols>
    <col min="1" max="1" width="5.6640625" style="146" customWidth="1"/>
    <col min="2" max="2" width="7.6640625" style="146" customWidth="1"/>
    <col min="3" max="3" width="10.6640625" style="146" customWidth="1"/>
    <col min="4" max="7" width="4.6640625" style="146" customWidth="1"/>
    <col min="8" max="8" width="16.44140625" style="146" customWidth="1"/>
    <col min="9" max="9" width="9" style="146" customWidth="1"/>
    <col min="10" max="10" width="6.109375" style="146" customWidth="1"/>
    <col min="11" max="11" width="10.6640625" style="146" customWidth="1"/>
    <col min="12" max="15" width="9" style="146" customWidth="1"/>
    <col min="16" max="17" width="4.6640625" style="146" customWidth="1"/>
    <col min="18" max="18" width="6.109375" style="146" customWidth="1"/>
    <col min="19" max="19" width="5.6640625" style="146" customWidth="1"/>
    <col min="20" max="20" width="5.88671875" style="146" customWidth="1"/>
    <col min="21" max="22" width="9" style="146" customWidth="1"/>
    <col min="23" max="16384" width="9" style="146"/>
  </cols>
  <sheetData>
    <row r="1" spans="1:22" ht="16.2" x14ac:dyDescent="0.2">
      <c r="A1" s="143"/>
      <c r="B1" s="144"/>
      <c r="C1" s="144"/>
      <c r="D1" s="144"/>
      <c r="E1" s="144"/>
      <c r="F1" s="144"/>
      <c r="G1" s="144"/>
      <c r="H1" s="144"/>
      <c r="I1" s="144"/>
      <c r="J1" s="144"/>
      <c r="K1" s="144"/>
      <c r="L1" s="144"/>
      <c r="M1" s="144"/>
      <c r="N1" s="144"/>
      <c r="O1" s="144"/>
      <c r="P1" s="144"/>
      <c r="Q1" s="144"/>
      <c r="R1" s="143"/>
      <c r="S1" s="143" t="s">
        <v>346</v>
      </c>
      <c r="T1" s="145"/>
      <c r="U1" s="145"/>
      <c r="V1" s="145"/>
    </row>
    <row r="2" spans="1:22" ht="17.25" customHeight="1" x14ac:dyDescent="0.2">
      <c r="A2" s="712" t="str">
        <f>IF(ＤＡＴＡ!$E$3="","",ＤＡＴＡ!$E$3)</f>
        <v>第71回　東海高等学校総合体育大会</v>
      </c>
      <c r="B2" s="712"/>
      <c r="C2" s="712"/>
      <c r="D2" s="712"/>
      <c r="E2" s="712"/>
      <c r="F2" s="712"/>
      <c r="G2" s="712"/>
      <c r="H2" s="712"/>
      <c r="I2" s="712"/>
      <c r="J2" s="712"/>
      <c r="K2" s="712"/>
      <c r="L2" s="712"/>
      <c r="M2" s="712"/>
      <c r="N2" s="712"/>
      <c r="O2" s="712"/>
      <c r="P2" s="712"/>
      <c r="Q2" s="712"/>
      <c r="R2" s="712"/>
      <c r="S2" s="712"/>
      <c r="T2" s="145"/>
      <c r="U2" s="145"/>
      <c r="V2" s="145"/>
    </row>
    <row r="3" spans="1:22" ht="17.25" customHeight="1" x14ac:dyDescent="0.2">
      <c r="A3" s="712" t="s">
        <v>272</v>
      </c>
      <c r="B3" s="712"/>
      <c r="C3" s="712"/>
      <c r="D3" s="712"/>
      <c r="E3" s="712"/>
      <c r="F3" s="712"/>
      <c r="G3" s="712"/>
      <c r="H3" s="712"/>
      <c r="I3" s="712"/>
      <c r="J3" s="712"/>
      <c r="K3" s="712"/>
      <c r="L3" s="712"/>
      <c r="M3" s="712"/>
      <c r="N3" s="712"/>
      <c r="O3" s="712"/>
      <c r="P3" s="712"/>
      <c r="Q3" s="712"/>
      <c r="R3" s="712"/>
      <c r="S3" s="712"/>
      <c r="T3" s="145"/>
      <c r="U3" s="145"/>
      <c r="V3" s="145"/>
    </row>
    <row r="4" spans="1:22" ht="17.25" customHeight="1" x14ac:dyDescent="0.2">
      <c r="A4" s="147"/>
      <c r="B4" s="147"/>
      <c r="C4" s="147"/>
      <c r="D4" s="147"/>
      <c r="E4" s="147"/>
      <c r="F4" s="147"/>
      <c r="G4" s="147"/>
      <c r="H4" s="147"/>
      <c r="I4" s="147"/>
      <c r="J4" s="147"/>
      <c r="K4" s="147"/>
      <c r="L4" s="147"/>
      <c r="M4" s="147"/>
      <c r="N4" s="147"/>
      <c r="O4" s="147"/>
      <c r="P4" s="147"/>
      <c r="Q4" s="147"/>
      <c r="R4" s="147"/>
      <c r="S4" s="147"/>
      <c r="T4" s="145"/>
      <c r="U4" s="145"/>
      <c r="V4" s="145"/>
    </row>
    <row r="5" spans="1:22" ht="12" customHeight="1" x14ac:dyDescent="0.2">
      <c r="A5" s="713" t="s">
        <v>273</v>
      </c>
      <c r="B5" s="713"/>
      <c r="C5" s="713"/>
      <c r="D5" s="713"/>
      <c r="E5" s="713"/>
      <c r="F5" s="713"/>
      <c r="G5" s="713"/>
      <c r="H5" s="713"/>
      <c r="I5" s="713"/>
      <c r="J5" s="713"/>
      <c r="K5" s="713"/>
      <c r="L5" s="713"/>
      <c r="M5" s="713"/>
      <c r="N5" s="713"/>
      <c r="O5" s="713"/>
      <c r="P5" s="713"/>
      <c r="Q5" s="713"/>
      <c r="R5" s="713"/>
      <c r="S5" s="713"/>
      <c r="T5" s="145"/>
      <c r="U5" s="145"/>
      <c r="V5" s="145"/>
    </row>
    <row r="6" spans="1:22" ht="12" customHeight="1" x14ac:dyDescent="0.2">
      <c r="A6" s="713"/>
      <c r="B6" s="713"/>
      <c r="C6" s="713"/>
      <c r="D6" s="713"/>
      <c r="E6" s="713"/>
      <c r="F6" s="713"/>
      <c r="G6" s="713"/>
      <c r="H6" s="713"/>
      <c r="I6" s="713"/>
      <c r="J6" s="713"/>
      <c r="K6" s="713"/>
      <c r="L6" s="713"/>
      <c r="M6" s="713"/>
      <c r="N6" s="713"/>
      <c r="O6" s="713"/>
      <c r="P6" s="713"/>
      <c r="Q6" s="713"/>
      <c r="R6" s="713"/>
      <c r="S6" s="713"/>
      <c r="T6" s="145"/>
      <c r="U6" s="145"/>
      <c r="V6" s="145"/>
    </row>
    <row r="7" spans="1:22" ht="12" customHeight="1" x14ac:dyDescent="0.2">
      <c r="A7" s="148"/>
      <c r="B7" s="148"/>
      <c r="C7" s="148"/>
      <c r="D7" s="148"/>
      <c r="E7" s="148"/>
      <c r="F7" s="148"/>
      <c r="G7" s="148"/>
      <c r="H7" s="148"/>
      <c r="I7" s="148"/>
      <c r="J7" s="148"/>
      <c r="K7" s="148"/>
      <c r="L7" s="148"/>
      <c r="M7" s="148"/>
      <c r="N7" s="148"/>
      <c r="O7" s="148"/>
      <c r="P7" s="148"/>
      <c r="Q7" s="148"/>
      <c r="R7" s="148"/>
      <c r="S7" s="148"/>
      <c r="T7" s="145"/>
      <c r="U7" s="145"/>
      <c r="V7" s="145"/>
    </row>
    <row r="8" spans="1:22" ht="16.2" x14ac:dyDescent="0.2">
      <c r="A8" s="144"/>
      <c r="B8" s="144"/>
      <c r="C8" s="144"/>
      <c r="D8" s="714" t="s">
        <v>274</v>
      </c>
      <c r="E8" s="714"/>
      <c r="F8" s="714"/>
      <c r="G8" s="714"/>
      <c r="H8" s="715" t="s">
        <v>275</v>
      </c>
      <c r="I8" s="716"/>
      <c r="J8" s="716"/>
      <c r="K8" s="716"/>
      <c r="L8" s="716"/>
      <c r="M8" s="716"/>
      <c r="N8" s="716"/>
      <c r="O8" s="717"/>
      <c r="P8" s="144"/>
      <c r="Q8" s="144"/>
      <c r="R8" s="144"/>
      <c r="S8" s="144"/>
      <c r="T8" s="149"/>
      <c r="U8" s="149"/>
      <c r="V8" s="149"/>
    </row>
    <row r="9" spans="1:22" ht="16.2" x14ac:dyDescent="0.2">
      <c r="A9" s="144"/>
      <c r="B9" s="144"/>
      <c r="C9" s="144"/>
      <c r="D9" s="714" t="s">
        <v>276</v>
      </c>
      <c r="E9" s="714"/>
      <c r="F9" s="714"/>
      <c r="G9" s="714"/>
      <c r="H9" s="715" t="s">
        <v>277</v>
      </c>
      <c r="I9" s="716"/>
      <c r="J9" s="716"/>
      <c r="K9" s="716"/>
      <c r="L9" s="716"/>
      <c r="M9" s="716"/>
      <c r="N9" s="716"/>
      <c r="O9" s="717"/>
      <c r="P9" s="144"/>
      <c r="Q9" s="144"/>
      <c r="R9" s="144"/>
      <c r="S9" s="144"/>
      <c r="T9" s="149"/>
      <c r="U9" s="149"/>
      <c r="V9" s="149"/>
    </row>
    <row r="10" spans="1:22" ht="16.2" x14ac:dyDescent="0.2">
      <c r="A10" s="144"/>
      <c r="B10" s="144"/>
      <c r="C10" s="144"/>
      <c r="D10" s="714" t="s">
        <v>278</v>
      </c>
      <c r="E10" s="714"/>
      <c r="F10" s="714"/>
      <c r="G10" s="714"/>
      <c r="H10" s="715" t="s">
        <v>279</v>
      </c>
      <c r="I10" s="716"/>
      <c r="J10" s="716"/>
      <c r="K10" s="716"/>
      <c r="L10" s="716"/>
      <c r="M10" s="716"/>
      <c r="N10" s="716"/>
      <c r="O10" s="717"/>
      <c r="P10" s="144"/>
      <c r="Q10" s="144"/>
      <c r="R10" s="144"/>
      <c r="S10" s="144"/>
      <c r="T10" s="149"/>
      <c r="U10" s="149"/>
      <c r="V10" s="149"/>
    </row>
    <row r="11" spans="1:22" ht="16.2" x14ac:dyDescent="0.2">
      <c r="A11" s="144"/>
      <c r="B11" s="144"/>
      <c r="C11" s="144"/>
      <c r="D11" s="714" t="s">
        <v>280</v>
      </c>
      <c r="E11" s="714"/>
      <c r="F11" s="714"/>
      <c r="G11" s="714"/>
      <c r="H11" s="714" t="s">
        <v>281</v>
      </c>
      <c r="I11" s="714"/>
      <c r="J11" s="714"/>
      <c r="K11" s="714"/>
      <c r="L11" s="714"/>
      <c r="M11" s="714"/>
      <c r="N11" s="714"/>
      <c r="O11" s="714"/>
      <c r="P11" s="144"/>
      <c r="Q11" s="144"/>
      <c r="R11" s="144"/>
      <c r="S11" s="144"/>
      <c r="T11" s="149"/>
      <c r="U11" s="149"/>
      <c r="V11" s="149"/>
    </row>
    <row r="12" spans="1:22" ht="10.5" customHeight="1" x14ac:dyDescent="0.2">
      <c r="A12" s="144"/>
      <c r="B12" s="144"/>
      <c r="C12" s="144"/>
      <c r="D12" s="144"/>
      <c r="E12" s="144"/>
      <c r="F12" s="144"/>
      <c r="G12" s="144"/>
      <c r="H12" s="144"/>
      <c r="I12" s="144"/>
      <c r="J12" s="144"/>
      <c r="K12" s="144"/>
      <c r="L12" s="144"/>
      <c r="M12" s="144"/>
      <c r="N12" s="144"/>
      <c r="O12" s="144"/>
      <c r="P12" s="144"/>
      <c r="Q12" s="144"/>
      <c r="R12" s="144"/>
      <c r="S12" s="144"/>
      <c r="T12" s="149"/>
      <c r="U12" s="149"/>
      <c r="V12" s="149"/>
    </row>
    <row r="13" spans="1:22" ht="15.75" customHeight="1" x14ac:dyDescent="0.2">
      <c r="A13" s="144"/>
      <c r="B13" s="144"/>
      <c r="C13" s="144"/>
      <c r="D13" s="144"/>
      <c r="E13" s="144" t="s">
        <v>282</v>
      </c>
      <c r="F13" s="144"/>
      <c r="G13" s="144"/>
      <c r="H13" s="144"/>
      <c r="I13" s="144"/>
      <c r="J13" s="144"/>
      <c r="K13" s="144"/>
      <c r="L13" s="144"/>
      <c r="M13" s="144"/>
      <c r="N13" s="144"/>
      <c r="O13" s="144"/>
      <c r="P13" s="144"/>
      <c r="Q13" s="144"/>
      <c r="R13" s="144"/>
      <c r="S13" s="144"/>
      <c r="T13" s="149"/>
      <c r="U13" s="149"/>
      <c r="V13" s="149"/>
    </row>
    <row r="14" spans="1:22" ht="11.25" customHeight="1" thickBot="1" x14ac:dyDescent="0.25">
      <c r="A14" s="144"/>
      <c r="B14" s="144"/>
      <c r="C14" s="144"/>
      <c r="D14" s="144"/>
      <c r="E14" s="144"/>
      <c r="F14" s="144"/>
      <c r="G14" s="144"/>
      <c r="H14" s="144"/>
      <c r="I14" s="144"/>
      <c r="J14" s="144"/>
      <c r="K14" s="144"/>
      <c r="L14" s="144"/>
      <c r="M14" s="144"/>
      <c r="N14" s="144"/>
      <c r="O14" s="144"/>
      <c r="P14" s="144"/>
      <c r="Q14" s="144"/>
      <c r="R14" s="144"/>
      <c r="S14" s="144"/>
      <c r="T14" s="149"/>
      <c r="U14" s="149"/>
      <c r="V14" s="149"/>
    </row>
    <row r="15" spans="1:22" ht="19.8" thickBot="1" x14ac:dyDescent="0.25">
      <c r="A15" s="150"/>
      <c r="B15" s="704" t="s">
        <v>283</v>
      </c>
      <c r="C15" s="705"/>
      <c r="D15" s="706" t="str">
        <f>IF(ＤＡＴＡ!P9="","",ＤＡＴＡ!P9)</f>
        <v/>
      </c>
      <c r="E15" s="707"/>
      <c r="F15" s="707"/>
      <c r="G15" s="708"/>
      <c r="H15" s="151" t="s">
        <v>284</v>
      </c>
      <c r="I15" s="709"/>
      <c r="J15" s="710"/>
      <c r="K15" s="152"/>
      <c r="L15" s="152"/>
      <c r="M15" s="711"/>
      <c r="N15" s="711"/>
      <c r="O15" s="711"/>
      <c r="P15" s="711"/>
      <c r="Q15" s="711"/>
      <c r="R15" s="711"/>
      <c r="S15" s="150"/>
      <c r="T15" s="149"/>
      <c r="U15" s="149"/>
      <c r="V15" s="149"/>
    </row>
    <row r="16" spans="1:22" ht="24.75" customHeight="1" x14ac:dyDescent="0.2">
      <c r="A16" s="153"/>
      <c r="B16" s="730" t="s">
        <v>285</v>
      </c>
      <c r="C16" s="733" t="s">
        <v>286</v>
      </c>
      <c r="D16" s="734"/>
      <c r="E16" s="734"/>
      <c r="F16" s="734"/>
      <c r="G16" s="734"/>
      <c r="H16" s="734"/>
      <c r="I16" s="734"/>
      <c r="J16" s="735"/>
      <c r="K16" s="736" t="s">
        <v>287</v>
      </c>
      <c r="L16" s="737"/>
      <c r="M16" s="737"/>
      <c r="N16" s="737"/>
      <c r="O16" s="737"/>
      <c r="P16" s="737"/>
      <c r="Q16" s="737"/>
      <c r="R16" s="738"/>
      <c r="S16" s="153"/>
      <c r="T16" s="149"/>
      <c r="U16" s="149"/>
      <c r="V16" s="149"/>
    </row>
    <row r="17" spans="1:22" ht="20.25" customHeight="1" x14ac:dyDescent="0.2">
      <c r="A17" s="154"/>
      <c r="B17" s="731"/>
      <c r="C17" s="739" t="s">
        <v>288</v>
      </c>
      <c r="D17" s="742" t="s">
        <v>289</v>
      </c>
      <c r="E17" s="743"/>
      <c r="F17" s="743"/>
      <c r="G17" s="743"/>
      <c r="H17" s="743"/>
      <c r="I17" s="744"/>
      <c r="J17" s="739" t="s">
        <v>290</v>
      </c>
      <c r="K17" s="739" t="s">
        <v>288</v>
      </c>
      <c r="L17" s="748" t="s">
        <v>289</v>
      </c>
      <c r="M17" s="749"/>
      <c r="N17" s="749"/>
      <c r="O17" s="749"/>
      <c r="P17" s="749"/>
      <c r="Q17" s="750"/>
      <c r="R17" s="751" t="s">
        <v>290</v>
      </c>
      <c r="S17" s="154"/>
      <c r="T17" s="149"/>
      <c r="U17" s="149"/>
      <c r="V17" s="149"/>
    </row>
    <row r="18" spans="1:22" ht="16.2" x14ac:dyDescent="0.2">
      <c r="A18" s="155"/>
      <c r="B18" s="731"/>
      <c r="C18" s="740"/>
      <c r="D18" s="754" t="s">
        <v>291</v>
      </c>
      <c r="E18" s="755"/>
      <c r="F18" s="755"/>
      <c r="G18" s="755"/>
      <c r="H18" s="755"/>
      <c r="I18" s="755"/>
      <c r="J18" s="740"/>
      <c r="K18" s="740"/>
      <c r="L18" s="745" t="s">
        <v>291</v>
      </c>
      <c r="M18" s="746"/>
      <c r="N18" s="746"/>
      <c r="O18" s="746"/>
      <c r="P18" s="746"/>
      <c r="Q18" s="747"/>
      <c r="R18" s="752"/>
      <c r="S18" s="155"/>
      <c r="T18" s="149"/>
      <c r="U18" s="149"/>
      <c r="V18" s="149"/>
    </row>
    <row r="19" spans="1:22" ht="27.75" customHeight="1" thickBot="1" x14ac:dyDescent="0.25">
      <c r="A19" s="155"/>
      <c r="B19" s="732"/>
      <c r="C19" s="741"/>
      <c r="D19" s="756" t="s">
        <v>292</v>
      </c>
      <c r="E19" s="757"/>
      <c r="F19" s="757"/>
      <c r="G19" s="757"/>
      <c r="H19" s="757"/>
      <c r="I19" s="757"/>
      <c r="J19" s="741"/>
      <c r="K19" s="741"/>
      <c r="L19" s="758" t="s">
        <v>292</v>
      </c>
      <c r="M19" s="759"/>
      <c r="N19" s="759"/>
      <c r="O19" s="759"/>
      <c r="P19" s="759"/>
      <c r="Q19" s="760"/>
      <c r="R19" s="753"/>
      <c r="S19" s="155"/>
      <c r="T19" s="149"/>
      <c r="U19" s="149"/>
      <c r="V19" s="149"/>
    </row>
    <row r="20" spans="1:22" ht="22.5" customHeight="1" x14ac:dyDescent="0.2">
      <c r="A20" s="147"/>
      <c r="B20" s="764"/>
      <c r="C20" s="767"/>
      <c r="D20" s="761"/>
      <c r="E20" s="762"/>
      <c r="F20" s="762"/>
      <c r="G20" s="762"/>
      <c r="H20" s="762"/>
      <c r="I20" s="763"/>
      <c r="J20" s="727"/>
      <c r="K20" s="727"/>
      <c r="L20" s="761"/>
      <c r="M20" s="762"/>
      <c r="N20" s="762"/>
      <c r="O20" s="762"/>
      <c r="P20" s="762"/>
      <c r="Q20" s="763"/>
      <c r="R20" s="718"/>
      <c r="S20" s="147"/>
    </row>
    <row r="21" spans="1:22" ht="19.2" x14ac:dyDescent="0.2">
      <c r="A21" s="147"/>
      <c r="B21" s="765"/>
      <c r="C21" s="768"/>
      <c r="D21" s="721"/>
      <c r="E21" s="722"/>
      <c r="F21" s="722"/>
      <c r="G21" s="722"/>
      <c r="H21" s="722"/>
      <c r="I21" s="723"/>
      <c r="J21" s="728"/>
      <c r="K21" s="728"/>
      <c r="L21" s="721"/>
      <c r="M21" s="722"/>
      <c r="N21" s="722"/>
      <c r="O21" s="722"/>
      <c r="P21" s="722"/>
      <c r="Q21" s="723"/>
      <c r="R21" s="719"/>
      <c r="S21" s="147"/>
    </row>
    <row r="22" spans="1:22" ht="30" customHeight="1" thickBot="1" x14ac:dyDescent="0.25">
      <c r="A22" s="147"/>
      <c r="B22" s="766"/>
      <c r="C22" s="769"/>
      <c r="D22" s="724"/>
      <c r="E22" s="725"/>
      <c r="F22" s="725"/>
      <c r="G22" s="725"/>
      <c r="H22" s="725"/>
      <c r="I22" s="726"/>
      <c r="J22" s="729"/>
      <c r="K22" s="729"/>
      <c r="L22" s="724"/>
      <c r="M22" s="725"/>
      <c r="N22" s="725"/>
      <c r="O22" s="725"/>
      <c r="P22" s="725"/>
      <c r="Q22" s="726"/>
      <c r="R22" s="720"/>
      <c r="S22" s="147"/>
    </row>
    <row r="23" spans="1:22" ht="22.5" customHeight="1" x14ac:dyDescent="0.2">
      <c r="A23" s="147"/>
      <c r="B23" s="764"/>
      <c r="C23" s="767"/>
      <c r="D23" s="761"/>
      <c r="E23" s="762"/>
      <c r="F23" s="762"/>
      <c r="G23" s="762"/>
      <c r="H23" s="762"/>
      <c r="I23" s="763"/>
      <c r="J23" s="727"/>
      <c r="K23" s="727"/>
      <c r="L23" s="761"/>
      <c r="M23" s="762"/>
      <c r="N23" s="762"/>
      <c r="O23" s="762"/>
      <c r="P23" s="762"/>
      <c r="Q23" s="763"/>
      <c r="R23" s="718"/>
      <c r="S23" s="147"/>
    </row>
    <row r="24" spans="1:22" ht="19.2" x14ac:dyDescent="0.2">
      <c r="A24" s="147"/>
      <c r="B24" s="765"/>
      <c r="C24" s="768"/>
      <c r="D24" s="721"/>
      <c r="E24" s="722"/>
      <c r="F24" s="722"/>
      <c r="G24" s="722"/>
      <c r="H24" s="722"/>
      <c r="I24" s="723"/>
      <c r="J24" s="728"/>
      <c r="K24" s="728"/>
      <c r="L24" s="721"/>
      <c r="M24" s="722"/>
      <c r="N24" s="722"/>
      <c r="O24" s="722"/>
      <c r="P24" s="722"/>
      <c r="Q24" s="723"/>
      <c r="R24" s="719"/>
      <c r="S24" s="147"/>
    </row>
    <row r="25" spans="1:22" ht="30" customHeight="1" thickBot="1" x14ac:dyDescent="0.25">
      <c r="A25" s="147"/>
      <c r="B25" s="766"/>
      <c r="C25" s="769"/>
      <c r="D25" s="724"/>
      <c r="E25" s="725"/>
      <c r="F25" s="725"/>
      <c r="G25" s="725"/>
      <c r="H25" s="725"/>
      <c r="I25" s="726"/>
      <c r="J25" s="729"/>
      <c r="K25" s="729"/>
      <c r="L25" s="724"/>
      <c r="M25" s="725"/>
      <c r="N25" s="725"/>
      <c r="O25" s="725"/>
      <c r="P25" s="725"/>
      <c r="Q25" s="726"/>
      <c r="R25" s="720"/>
      <c r="S25" s="147"/>
    </row>
    <row r="26" spans="1:22" ht="10.5" customHeight="1" x14ac:dyDescent="0.2">
      <c r="A26" s="150"/>
      <c r="B26" s="770"/>
      <c r="C26" s="770"/>
      <c r="D26" s="770"/>
      <c r="E26" s="770"/>
      <c r="F26" s="770"/>
      <c r="G26" s="770"/>
      <c r="H26" s="770"/>
      <c r="I26" s="770"/>
      <c r="J26" s="770"/>
      <c r="K26" s="770"/>
      <c r="L26" s="770"/>
      <c r="M26" s="770"/>
      <c r="N26" s="770"/>
      <c r="O26" s="770"/>
      <c r="P26" s="770"/>
      <c r="Q26" s="770"/>
      <c r="R26" s="770"/>
      <c r="S26" s="150"/>
    </row>
    <row r="27" spans="1:22" ht="10.5" customHeight="1" x14ac:dyDescent="0.2">
      <c r="A27" s="144"/>
      <c r="B27" s="144"/>
      <c r="C27" s="144"/>
      <c r="D27" s="144"/>
      <c r="E27" s="144"/>
      <c r="F27" s="144"/>
      <c r="G27" s="144"/>
      <c r="H27" s="144"/>
      <c r="I27" s="144"/>
      <c r="J27" s="144"/>
      <c r="K27" s="144"/>
      <c r="L27" s="144"/>
      <c r="M27" s="144"/>
      <c r="N27" s="144"/>
      <c r="O27" s="144"/>
      <c r="P27" s="144"/>
      <c r="Q27" s="144"/>
      <c r="R27" s="144"/>
      <c r="S27" s="144"/>
    </row>
    <row r="28" spans="1:22" ht="16.2" x14ac:dyDescent="0.2">
      <c r="A28" s="144"/>
      <c r="B28" s="144"/>
      <c r="C28" s="150" t="str">
        <f>"令和"&amp;DBCS(ＤＡＴＡ!$C$5)&amp;"年"</f>
        <v>令和６年</v>
      </c>
      <c r="D28" s="156"/>
      <c r="E28" s="153" t="s">
        <v>293</v>
      </c>
      <c r="F28" s="156"/>
      <c r="G28" s="144" t="s">
        <v>294</v>
      </c>
      <c r="H28" s="144"/>
      <c r="I28" s="144"/>
      <c r="J28" s="144"/>
      <c r="K28" s="144"/>
      <c r="L28" s="144"/>
      <c r="M28" s="144"/>
      <c r="N28" s="144"/>
      <c r="O28" s="144"/>
      <c r="P28" s="144"/>
      <c r="Q28" s="144"/>
      <c r="R28" s="144"/>
      <c r="S28" s="144"/>
    </row>
    <row r="29" spans="1:22" ht="16.2" x14ac:dyDescent="0.2">
      <c r="A29" s="144"/>
      <c r="B29" s="144"/>
      <c r="C29" s="144"/>
      <c r="D29" s="144"/>
      <c r="E29" s="144"/>
      <c r="F29" s="144"/>
      <c r="G29" s="144"/>
      <c r="H29" s="144"/>
      <c r="I29" s="144"/>
      <c r="J29" s="144"/>
      <c r="K29" s="144"/>
      <c r="L29" s="144"/>
      <c r="M29" s="144"/>
      <c r="N29" s="144"/>
      <c r="O29" s="144"/>
      <c r="P29" s="144"/>
      <c r="Q29" s="144"/>
      <c r="R29" s="144"/>
      <c r="S29" s="144"/>
    </row>
    <row r="30" spans="1:22" ht="16.2" x14ac:dyDescent="0.2">
      <c r="A30" s="144"/>
      <c r="B30" s="144"/>
      <c r="C30" s="773" t="str">
        <f>IF(ＤＡＴＡ!$E$3="","",ＤＡＴＡ!$E$3)</f>
        <v>第71回　東海高等学校総合体育大会</v>
      </c>
      <c r="D30" s="773"/>
      <c r="E30" s="773"/>
      <c r="F30" s="773"/>
      <c r="G30" s="773"/>
      <c r="H30" s="773"/>
      <c r="I30" s="144" t="s">
        <v>347</v>
      </c>
      <c r="J30" s="144"/>
      <c r="K30" s="144"/>
      <c r="L30" s="144"/>
      <c r="M30" s="144"/>
      <c r="N30" s="144"/>
      <c r="O30" s="144"/>
      <c r="P30" s="144"/>
      <c r="Q30" s="144"/>
      <c r="R30" s="144"/>
      <c r="S30" s="144"/>
    </row>
    <row r="31" spans="1:22" ht="16.2" x14ac:dyDescent="0.2">
      <c r="A31" s="144"/>
      <c r="B31" s="144"/>
      <c r="C31" s="144"/>
      <c r="D31" s="144"/>
      <c r="E31" s="144"/>
      <c r="F31" s="144"/>
      <c r="G31" s="144"/>
      <c r="H31" s="144"/>
      <c r="I31" s="144"/>
      <c r="J31" s="144"/>
      <c r="K31" s="144"/>
      <c r="L31" s="144"/>
      <c r="M31" s="144"/>
      <c r="N31" s="144"/>
      <c r="O31" s="144"/>
      <c r="P31" s="144"/>
      <c r="Q31" s="144"/>
      <c r="R31" s="144"/>
      <c r="S31" s="144"/>
    </row>
    <row r="32" spans="1:22" ht="16.2" x14ac:dyDescent="0.2">
      <c r="A32" s="144"/>
      <c r="B32" s="144"/>
      <c r="C32" s="144"/>
      <c r="D32" s="144"/>
      <c r="E32" s="144"/>
      <c r="F32" s="144"/>
      <c r="G32" s="144"/>
      <c r="H32" s="157"/>
      <c r="I32" s="771" t="s">
        <v>295</v>
      </c>
      <c r="J32" s="771"/>
      <c r="K32" s="771"/>
      <c r="L32" s="771"/>
      <c r="M32" s="771"/>
      <c r="N32" s="772"/>
      <c r="O32" s="772"/>
      <c r="P32" s="144" t="s">
        <v>296</v>
      </c>
      <c r="Q32" s="144"/>
      <c r="R32" s="144"/>
      <c r="S32" s="144"/>
    </row>
    <row r="33" spans="1:19" ht="16.2" x14ac:dyDescent="0.2">
      <c r="A33" s="144"/>
      <c r="B33" s="144"/>
      <c r="C33" s="144"/>
      <c r="D33" s="144"/>
      <c r="E33" s="144"/>
      <c r="F33" s="144"/>
      <c r="G33" s="144"/>
      <c r="H33" s="144"/>
      <c r="I33" s="144"/>
      <c r="J33" s="144"/>
      <c r="K33" s="144"/>
      <c r="L33" s="144"/>
      <c r="M33" s="144"/>
      <c r="N33" s="144"/>
      <c r="O33" s="144"/>
      <c r="P33" s="144"/>
      <c r="Q33" s="144"/>
      <c r="R33" s="144"/>
      <c r="S33" s="144"/>
    </row>
    <row r="107" spans="2:3" x14ac:dyDescent="0.2">
      <c r="B107" s="149" t="s">
        <v>297</v>
      </c>
      <c r="C107" s="146" t="s">
        <v>298</v>
      </c>
    </row>
    <row r="108" spans="2:3" x14ac:dyDescent="0.2">
      <c r="B108" s="149" t="s">
        <v>299</v>
      </c>
      <c r="C108" s="146" t="s">
        <v>300</v>
      </c>
    </row>
    <row r="109" spans="2:3" x14ac:dyDescent="0.2">
      <c r="B109" s="149" t="s">
        <v>301</v>
      </c>
    </row>
    <row r="110" spans="2:3" x14ac:dyDescent="0.2">
      <c r="B110" s="149" t="s">
        <v>302</v>
      </c>
    </row>
    <row r="111" spans="2:3" x14ac:dyDescent="0.2">
      <c r="B111" s="149" t="s">
        <v>303</v>
      </c>
    </row>
    <row r="112" spans="2:3" x14ac:dyDescent="0.2">
      <c r="B112" s="149" t="s">
        <v>304</v>
      </c>
    </row>
    <row r="113" spans="2:2" x14ac:dyDescent="0.2">
      <c r="B113" s="149" t="s">
        <v>305</v>
      </c>
    </row>
    <row r="114" spans="2:2" x14ac:dyDescent="0.2">
      <c r="B114" s="149" t="s">
        <v>306</v>
      </c>
    </row>
    <row r="115" spans="2:2" x14ac:dyDescent="0.2">
      <c r="B115" s="149" t="s">
        <v>307</v>
      </c>
    </row>
    <row r="116" spans="2:2" x14ac:dyDescent="0.2">
      <c r="B116" s="149" t="s">
        <v>308</v>
      </c>
    </row>
    <row r="117" spans="2:2" x14ac:dyDescent="0.2">
      <c r="B117" s="149" t="s">
        <v>309</v>
      </c>
    </row>
    <row r="118" spans="2:2" x14ac:dyDescent="0.2">
      <c r="B118" s="149" t="s">
        <v>310</v>
      </c>
    </row>
    <row r="119" spans="2:2" x14ac:dyDescent="0.2">
      <c r="B119" s="149" t="s">
        <v>311</v>
      </c>
    </row>
    <row r="120" spans="2:2" x14ac:dyDescent="0.2">
      <c r="B120" s="149" t="s">
        <v>312</v>
      </c>
    </row>
    <row r="121" spans="2:2" x14ac:dyDescent="0.2">
      <c r="B121" s="149" t="s">
        <v>313</v>
      </c>
    </row>
    <row r="122" spans="2:2" x14ac:dyDescent="0.2">
      <c r="B122" s="149" t="s">
        <v>314</v>
      </c>
    </row>
    <row r="123" spans="2:2" x14ac:dyDescent="0.2">
      <c r="B123" s="149" t="s">
        <v>315</v>
      </c>
    </row>
    <row r="124" spans="2:2" x14ac:dyDescent="0.2">
      <c r="B124" s="149" t="s">
        <v>316</v>
      </c>
    </row>
    <row r="125" spans="2:2" x14ac:dyDescent="0.2">
      <c r="B125" s="149" t="s">
        <v>317</v>
      </c>
    </row>
    <row r="126" spans="2:2" x14ac:dyDescent="0.2">
      <c r="B126" s="149" t="s">
        <v>318</v>
      </c>
    </row>
    <row r="127" spans="2:2" x14ac:dyDescent="0.2">
      <c r="B127" s="149" t="s">
        <v>319</v>
      </c>
    </row>
    <row r="128" spans="2:2" x14ac:dyDescent="0.2">
      <c r="B128" s="149" t="s">
        <v>320</v>
      </c>
    </row>
    <row r="129" spans="2:2" x14ac:dyDescent="0.2">
      <c r="B129" s="149" t="s">
        <v>321</v>
      </c>
    </row>
    <row r="130" spans="2:2" x14ac:dyDescent="0.2">
      <c r="B130" s="149" t="s">
        <v>322</v>
      </c>
    </row>
    <row r="131" spans="2:2" x14ac:dyDescent="0.2">
      <c r="B131" s="149" t="s">
        <v>323</v>
      </c>
    </row>
    <row r="132" spans="2:2" x14ac:dyDescent="0.2">
      <c r="B132" s="149" t="s">
        <v>324</v>
      </c>
    </row>
    <row r="133" spans="2:2" x14ac:dyDescent="0.2">
      <c r="B133" s="149" t="s">
        <v>325</v>
      </c>
    </row>
    <row r="134" spans="2:2" x14ac:dyDescent="0.2">
      <c r="B134" s="149" t="s">
        <v>326</v>
      </c>
    </row>
    <row r="135" spans="2:2" x14ac:dyDescent="0.2">
      <c r="B135" s="149" t="s">
        <v>327</v>
      </c>
    </row>
    <row r="136" spans="2:2" x14ac:dyDescent="0.2">
      <c r="B136" s="149" t="s">
        <v>328</v>
      </c>
    </row>
    <row r="137" spans="2:2" x14ac:dyDescent="0.2">
      <c r="B137" s="149" t="s">
        <v>329</v>
      </c>
    </row>
    <row r="138" spans="2:2" x14ac:dyDescent="0.2">
      <c r="B138" s="149" t="s">
        <v>330</v>
      </c>
    </row>
    <row r="139" spans="2:2" x14ac:dyDescent="0.2">
      <c r="B139" s="149" t="s">
        <v>331</v>
      </c>
    </row>
    <row r="140" spans="2:2" x14ac:dyDescent="0.2">
      <c r="B140" s="149" t="s">
        <v>332</v>
      </c>
    </row>
    <row r="141" spans="2:2" x14ac:dyDescent="0.2">
      <c r="B141" s="149" t="s">
        <v>333</v>
      </c>
    </row>
    <row r="142" spans="2:2" x14ac:dyDescent="0.2">
      <c r="B142" s="149" t="s">
        <v>334</v>
      </c>
    </row>
    <row r="143" spans="2:2" x14ac:dyDescent="0.2">
      <c r="B143" s="149" t="s">
        <v>335</v>
      </c>
    </row>
    <row r="144" spans="2:2" x14ac:dyDescent="0.2">
      <c r="B144" s="149" t="s">
        <v>336</v>
      </c>
    </row>
    <row r="145" spans="2:2" x14ac:dyDescent="0.2">
      <c r="B145" s="149" t="s">
        <v>337</v>
      </c>
    </row>
    <row r="146" spans="2:2" x14ac:dyDescent="0.2">
      <c r="B146" s="149" t="s">
        <v>338</v>
      </c>
    </row>
    <row r="147" spans="2:2" x14ac:dyDescent="0.2">
      <c r="B147" s="149" t="s">
        <v>339</v>
      </c>
    </row>
    <row r="148" spans="2:2" x14ac:dyDescent="0.2">
      <c r="B148" s="149" t="s">
        <v>340</v>
      </c>
    </row>
    <row r="149" spans="2:2" x14ac:dyDescent="0.2">
      <c r="B149" s="149" t="s">
        <v>341</v>
      </c>
    </row>
    <row r="150" spans="2:2" x14ac:dyDescent="0.2">
      <c r="B150" s="149" t="s">
        <v>342</v>
      </c>
    </row>
    <row r="151" spans="2:2" x14ac:dyDescent="0.2">
      <c r="B151" s="149" t="s">
        <v>343</v>
      </c>
    </row>
    <row r="152" spans="2:2" x14ac:dyDescent="0.2">
      <c r="B152" s="149" t="s">
        <v>344</v>
      </c>
    </row>
    <row r="153" spans="2:2" x14ac:dyDescent="0.2">
      <c r="B153" s="149" t="s">
        <v>345</v>
      </c>
    </row>
  </sheetData>
  <sheetProtection selectLockedCells="1"/>
  <mergeCells count="54">
    <mergeCell ref="B20:B22"/>
    <mergeCell ref="C20:C22"/>
    <mergeCell ref="D20:I20"/>
    <mergeCell ref="B26:R26"/>
    <mergeCell ref="I32:M32"/>
    <mergeCell ref="N32:O32"/>
    <mergeCell ref="C30:H30"/>
    <mergeCell ref="L23:Q23"/>
    <mergeCell ref="R23:R25"/>
    <mergeCell ref="D24:I24"/>
    <mergeCell ref="L24:Q24"/>
    <mergeCell ref="D25:I25"/>
    <mergeCell ref="L25:Q25"/>
    <mergeCell ref="B23:B25"/>
    <mergeCell ref="C23:C25"/>
    <mergeCell ref="D23:I23"/>
    <mergeCell ref="J23:J25"/>
    <mergeCell ref="K23:K25"/>
    <mergeCell ref="D18:I18"/>
    <mergeCell ref="D19:I19"/>
    <mergeCell ref="L19:Q19"/>
    <mergeCell ref="L20:Q20"/>
    <mergeCell ref="B16:B19"/>
    <mergeCell ref="C16:J16"/>
    <mergeCell ref="K16:R16"/>
    <mergeCell ref="C17:C19"/>
    <mergeCell ref="D17:I17"/>
    <mergeCell ref="J17:J19"/>
    <mergeCell ref="K17:K19"/>
    <mergeCell ref="L18:Q18"/>
    <mergeCell ref="L17:Q17"/>
    <mergeCell ref="R17:R19"/>
    <mergeCell ref="R20:R22"/>
    <mergeCell ref="D21:I21"/>
    <mergeCell ref="L21:Q21"/>
    <mergeCell ref="D22:I22"/>
    <mergeCell ref="L22:Q22"/>
    <mergeCell ref="J20:J22"/>
    <mergeCell ref="K20:K22"/>
    <mergeCell ref="B15:C15"/>
    <mergeCell ref="D15:G15"/>
    <mergeCell ref="I15:J15"/>
    <mergeCell ref="M15:R15"/>
    <mergeCell ref="A2:S2"/>
    <mergeCell ref="A3:S3"/>
    <mergeCell ref="A5:S6"/>
    <mergeCell ref="D8:G8"/>
    <mergeCell ref="H8:O8"/>
    <mergeCell ref="D9:G9"/>
    <mergeCell ref="H9:O9"/>
    <mergeCell ref="D10:G10"/>
    <mergeCell ref="H10:O10"/>
    <mergeCell ref="D11:G11"/>
    <mergeCell ref="H11:O11"/>
  </mergeCells>
  <phoneticPr fontId="3"/>
  <pageMargins left="0.62992125984251968" right="0.62992125984251968" top="0.74803149606299213" bottom="0.74803149606299213" header="0.31496062992125984" footer="0.31496062992125984"/>
  <pageSetup paperSize="9" scale="91" orientation="landscape" blackAndWhite="1" r:id="rId1"/>
  <rowBreaks count="1" manualBreakCount="1">
    <brk id="1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B112"/>
  <sheetViews>
    <sheetView topLeftCell="A6" zoomScale="101" zoomScaleNormal="110" workbookViewId="0">
      <selection activeCell="D22" sqref="D22:F22"/>
    </sheetView>
  </sheetViews>
  <sheetFormatPr defaultColWidth="8.88671875" defaultRowHeight="13.2" x14ac:dyDescent="0.2"/>
  <cols>
    <col min="1" max="1" width="2.109375" customWidth="1"/>
    <col min="8" max="9" width="2.109375" customWidth="1"/>
    <col min="10" max="30" width="2" customWidth="1"/>
    <col min="31" max="55" width="2.109375" customWidth="1"/>
    <col min="56" max="56" width="5.88671875" customWidth="1"/>
    <col min="57" max="57" width="12.44140625" hidden="1" customWidth="1"/>
    <col min="58" max="58" width="8.6640625" hidden="1" customWidth="1"/>
    <col min="59" max="59" width="17.88671875" hidden="1" customWidth="1"/>
    <col min="60" max="60" width="3.6640625" hidden="1" customWidth="1"/>
    <col min="61" max="62" width="8.6640625" customWidth="1"/>
  </cols>
  <sheetData>
    <row r="1" spans="1:80" ht="12.6" customHeight="1" x14ac:dyDescent="0.2">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row>
    <row r="2" spans="1:80" ht="13.8" thickBot="1"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row>
    <row r="3" spans="1:80" ht="27.6" customHeight="1" x14ac:dyDescent="0.2">
      <c r="B3" s="51" t="s">
        <v>166</v>
      </c>
      <c r="C3" s="56">
        <v>6</v>
      </c>
      <c r="D3" s="389" t="s">
        <v>167</v>
      </c>
      <c r="E3" s="393" t="str">
        <f>"第"&amp;$C$4&amp;"回"&amp;"　"&amp;"東海高等学校総合体育大会"</f>
        <v>第71回　東海高等学校総合体育大会</v>
      </c>
      <c r="F3" s="393"/>
      <c r="G3" s="393"/>
      <c r="H3" s="393"/>
      <c r="I3" s="393"/>
      <c r="J3" s="393"/>
      <c r="K3" s="393"/>
      <c r="L3" s="393"/>
      <c r="M3" s="393"/>
      <c r="N3" s="394"/>
      <c r="O3" s="84"/>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row>
    <row r="4" spans="1:80" ht="27.6" customHeight="1" x14ac:dyDescent="0.2">
      <c r="A4" s="83"/>
      <c r="B4" s="52" t="s">
        <v>168</v>
      </c>
      <c r="C4" s="57">
        <v>71</v>
      </c>
      <c r="D4" s="390"/>
      <c r="E4" s="395"/>
      <c r="F4" s="395"/>
      <c r="G4" s="395"/>
      <c r="H4" s="395"/>
      <c r="I4" s="395"/>
      <c r="J4" s="395"/>
      <c r="K4" s="395"/>
      <c r="L4" s="395"/>
      <c r="M4" s="395"/>
      <c r="N4" s="396"/>
      <c r="O4" s="84"/>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row>
    <row r="5" spans="1:80" ht="21" x14ac:dyDescent="0.2">
      <c r="A5" s="83"/>
      <c r="B5" s="52" t="s">
        <v>435</v>
      </c>
      <c r="C5" s="58">
        <v>6</v>
      </c>
      <c r="D5" s="53" t="s">
        <v>169</v>
      </c>
      <c r="E5" s="397" t="s">
        <v>434</v>
      </c>
      <c r="F5" s="397"/>
      <c r="G5" s="397"/>
      <c r="H5" s="397"/>
      <c r="I5" s="397"/>
      <c r="J5" s="397"/>
      <c r="K5" s="397"/>
      <c r="L5" s="397"/>
      <c r="M5" s="397"/>
      <c r="N5" s="398"/>
      <c r="O5" s="84"/>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row>
    <row r="6" spans="1:80" ht="21" x14ac:dyDescent="0.2">
      <c r="A6" s="83"/>
      <c r="B6" s="52" t="s">
        <v>170</v>
      </c>
      <c r="C6" s="58">
        <v>6</v>
      </c>
      <c r="D6" s="53" t="s">
        <v>171</v>
      </c>
      <c r="E6" s="399" t="str">
        <f>IF(C5="","","令和"&amp;DBCS($C$5)&amp;"年"&amp;DBCS($C$6)&amp;"月"&amp;DBCS($C$7)&amp;"日")</f>
        <v>令和６年６月２２日</v>
      </c>
      <c r="F6" s="399"/>
      <c r="G6" s="399"/>
      <c r="H6" s="399"/>
      <c r="I6" s="399"/>
      <c r="J6" s="399"/>
      <c r="K6" s="399"/>
      <c r="L6" s="399"/>
      <c r="M6" s="399"/>
      <c r="N6" s="400"/>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80" ht="21.6" thickBot="1" x14ac:dyDescent="0.25">
      <c r="A7" s="83"/>
      <c r="B7" s="54" t="s">
        <v>172</v>
      </c>
      <c r="C7" s="59">
        <v>22</v>
      </c>
      <c r="D7" s="55" t="s">
        <v>173</v>
      </c>
      <c r="E7" s="401" t="str">
        <f>VLOOKUP(E6,$BG$10:$BH$60,2,0)</f>
        <v>土</v>
      </c>
      <c r="F7" s="401"/>
      <c r="G7" s="401"/>
      <c r="H7" s="401"/>
      <c r="I7" s="401"/>
      <c r="J7" s="401"/>
      <c r="K7" s="401"/>
      <c r="L7" s="401"/>
      <c r="M7" s="401"/>
      <c r="N7" s="402"/>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80" x14ac:dyDescent="0.2">
      <c r="A8" s="83"/>
      <c r="B8" s="83"/>
      <c r="C8" s="83"/>
      <c r="D8" s="86"/>
      <c r="E8" s="86"/>
      <c r="F8" s="86"/>
      <c r="G8" s="86"/>
      <c r="H8" s="86"/>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80" ht="23.4" x14ac:dyDescent="0.2">
      <c r="A9" s="83"/>
      <c r="B9" s="403" t="s">
        <v>174</v>
      </c>
      <c r="C9" s="403"/>
      <c r="D9" s="403"/>
      <c r="E9" s="403"/>
      <c r="F9" s="403"/>
      <c r="G9" s="86"/>
      <c r="H9" s="86"/>
      <c r="I9" s="83"/>
      <c r="J9" s="313" t="s">
        <v>226</v>
      </c>
      <c r="K9" s="313"/>
      <c r="L9" s="313"/>
      <c r="M9" s="313"/>
      <c r="N9" s="313"/>
      <c r="O9" s="313"/>
      <c r="P9" s="308"/>
      <c r="Q9" s="308"/>
      <c r="R9" s="308"/>
      <c r="S9" s="308"/>
      <c r="T9" s="308"/>
      <c r="U9" s="308"/>
      <c r="V9" s="308"/>
      <c r="W9" s="308"/>
      <c r="X9" s="83"/>
      <c r="Y9" s="83"/>
      <c r="Z9" s="313" t="s">
        <v>227</v>
      </c>
      <c r="AA9" s="313"/>
      <c r="AB9" s="313"/>
      <c r="AC9" s="308"/>
      <c r="AD9" s="308"/>
      <c r="AE9" s="308"/>
      <c r="AF9" s="308"/>
      <c r="AG9" s="308"/>
      <c r="AH9" s="87"/>
      <c r="AI9" s="87"/>
      <c r="AJ9" s="313" t="s">
        <v>228</v>
      </c>
      <c r="AK9" s="313"/>
      <c r="AL9" s="313"/>
      <c r="AM9" s="308"/>
      <c r="AN9" s="308"/>
      <c r="AO9" s="308"/>
      <c r="AP9" s="308"/>
      <c r="AQ9" s="308"/>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80" x14ac:dyDescent="0.2">
      <c r="B10" s="332" t="s">
        <v>217</v>
      </c>
      <c r="C10" s="333"/>
      <c r="D10" s="333"/>
      <c r="E10" s="333"/>
      <c r="F10" s="333"/>
      <c r="G10" s="334"/>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49" t="s">
        <v>1</v>
      </c>
      <c r="BF10" s="83"/>
      <c r="BG10" s="94" t="s">
        <v>382</v>
      </c>
      <c r="BH10" s="83" t="s">
        <v>242</v>
      </c>
      <c r="BI10" s="83"/>
      <c r="BJ10" s="83"/>
      <c r="BK10" s="83"/>
      <c r="BL10" s="83"/>
      <c r="BM10" s="83"/>
      <c r="BN10" s="83"/>
      <c r="BO10" s="83"/>
      <c r="BP10" s="83"/>
      <c r="BQ10" s="83"/>
      <c r="BR10" s="83"/>
      <c r="BS10" s="83"/>
      <c r="BT10" s="83"/>
      <c r="BU10" s="83"/>
      <c r="BV10" s="83"/>
      <c r="BW10" s="83"/>
      <c r="BX10" s="83"/>
      <c r="BY10" s="83"/>
      <c r="BZ10" s="83"/>
      <c r="CA10" s="83"/>
      <c r="CB10" s="83"/>
    </row>
    <row r="11" spans="1:80" ht="13.5" customHeight="1" x14ac:dyDescent="0.2">
      <c r="A11" s="83"/>
      <c r="B11" s="328" t="s">
        <v>55</v>
      </c>
      <c r="C11" s="328"/>
      <c r="D11" s="329"/>
      <c r="E11" s="329"/>
      <c r="F11" s="245"/>
      <c r="G11" s="76" t="s">
        <v>224</v>
      </c>
      <c r="H11" s="39"/>
      <c r="I11" s="39"/>
      <c r="J11" s="324" t="s">
        <v>191</v>
      </c>
      <c r="K11" s="324"/>
      <c r="L11" s="324"/>
      <c r="M11" s="324" t="s">
        <v>192</v>
      </c>
      <c r="N11" s="324"/>
      <c r="O11" s="324"/>
      <c r="P11" s="391" t="s">
        <v>16</v>
      </c>
      <c r="Q11" s="392"/>
      <c r="R11" s="392"/>
      <c r="S11" s="392"/>
      <c r="T11" s="392"/>
      <c r="U11" s="392"/>
      <c r="V11" s="392"/>
      <c r="W11" s="392"/>
      <c r="X11" s="370" t="s">
        <v>43</v>
      </c>
      <c r="Y11" s="258"/>
      <c r="Z11" s="371"/>
      <c r="AA11" s="377" t="s">
        <v>44</v>
      </c>
      <c r="AB11" s="378"/>
      <c r="AC11" s="378"/>
      <c r="AD11" s="378"/>
      <c r="AE11" s="378"/>
      <c r="AF11" s="378"/>
      <c r="AG11" s="378"/>
      <c r="AH11" s="378"/>
      <c r="AI11" s="378"/>
      <c r="AJ11" s="379"/>
      <c r="AK11" s="314" t="s">
        <v>18</v>
      </c>
      <c r="AL11" s="316"/>
      <c r="AM11" s="380" t="s">
        <v>19</v>
      </c>
      <c r="AN11" s="381"/>
      <c r="AO11" s="381"/>
      <c r="AP11" s="381"/>
      <c r="AQ11" s="381"/>
      <c r="AR11" s="381"/>
      <c r="AS11" s="381"/>
      <c r="AT11" s="381"/>
      <c r="AU11" s="381"/>
      <c r="AV11" s="382"/>
      <c r="AW11" s="358" t="s">
        <v>145</v>
      </c>
      <c r="AX11" s="358"/>
      <c r="AY11" s="358"/>
      <c r="AZ11" s="358"/>
      <c r="BA11" s="358"/>
      <c r="BB11" s="358"/>
      <c r="BC11" s="358"/>
      <c r="BD11" s="83"/>
      <c r="BE11" s="63" t="s">
        <v>3</v>
      </c>
      <c r="BF11" s="83"/>
      <c r="BG11" s="94" t="s">
        <v>383</v>
      </c>
      <c r="BH11" s="83" t="s">
        <v>243</v>
      </c>
      <c r="BI11" s="83"/>
      <c r="BJ11" s="83"/>
      <c r="BK11" s="83"/>
      <c r="BL11" s="83"/>
      <c r="BM11" s="83"/>
      <c r="BN11" s="83"/>
      <c r="BO11" s="83"/>
      <c r="BP11" s="83"/>
      <c r="BQ11" s="83"/>
      <c r="BR11" s="83"/>
      <c r="BS11" s="83"/>
      <c r="BT11" s="83"/>
      <c r="BU11" s="83"/>
      <c r="BV11" s="83"/>
      <c r="BW11" s="83"/>
      <c r="BX11" s="83"/>
      <c r="BY11" s="83"/>
      <c r="BZ11" s="83"/>
      <c r="CA11" s="83"/>
      <c r="CB11" s="83"/>
    </row>
    <row r="12" spans="1:80" ht="13.5" customHeight="1" x14ac:dyDescent="0.2">
      <c r="A12" s="83"/>
      <c r="B12" s="325" t="s">
        <v>56</v>
      </c>
      <c r="C12" s="325"/>
      <c r="D12" s="326"/>
      <c r="E12" s="326"/>
      <c r="F12" s="252"/>
      <c r="G12" s="75" t="s">
        <v>223</v>
      </c>
      <c r="H12" s="39"/>
      <c r="I12" s="39"/>
      <c r="J12" s="324"/>
      <c r="K12" s="324"/>
      <c r="L12" s="324"/>
      <c r="M12" s="324"/>
      <c r="N12" s="324"/>
      <c r="O12" s="324"/>
      <c r="P12" s="392"/>
      <c r="Q12" s="392"/>
      <c r="R12" s="392"/>
      <c r="S12" s="392"/>
      <c r="T12" s="392"/>
      <c r="U12" s="392"/>
      <c r="V12" s="392"/>
      <c r="W12" s="392"/>
      <c r="X12" s="372"/>
      <c r="Y12" s="259"/>
      <c r="Z12" s="373"/>
      <c r="AA12" s="314" t="s">
        <v>21</v>
      </c>
      <c r="AB12" s="315"/>
      <c r="AC12" s="315"/>
      <c r="AD12" s="315"/>
      <c r="AE12" s="315"/>
      <c r="AF12" s="315"/>
      <c r="AG12" s="315"/>
      <c r="AH12" s="315"/>
      <c r="AI12" s="315"/>
      <c r="AJ12" s="316"/>
      <c r="AK12" s="317"/>
      <c r="AL12" s="319"/>
      <c r="AM12" s="383"/>
      <c r="AN12" s="384"/>
      <c r="AO12" s="384"/>
      <c r="AP12" s="384"/>
      <c r="AQ12" s="384"/>
      <c r="AR12" s="384"/>
      <c r="AS12" s="384"/>
      <c r="AT12" s="384"/>
      <c r="AU12" s="384"/>
      <c r="AV12" s="385"/>
      <c r="AW12" s="358"/>
      <c r="AX12" s="358"/>
      <c r="AY12" s="358"/>
      <c r="AZ12" s="358"/>
      <c r="BA12" s="358"/>
      <c r="BB12" s="358"/>
      <c r="BC12" s="358"/>
      <c r="BD12" s="83"/>
      <c r="BE12" s="7" t="s">
        <v>4</v>
      </c>
      <c r="BF12" s="83"/>
      <c r="BG12" s="94" t="s">
        <v>384</v>
      </c>
      <c r="BH12" s="83" t="s">
        <v>213</v>
      </c>
      <c r="BI12" s="83"/>
      <c r="BJ12" s="83"/>
      <c r="BK12" s="83"/>
      <c r="BL12" s="83"/>
      <c r="BM12" s="83"/>
      <c r="BN12" s="83"/>
      <c r="BO12" s="83"/>
      <c r="BP12" s="83"/>
      <c r="BQ12" s="83"/>
      <c r="BR12" s="83"/>
      <c r="BS12" s="83"/>
      <c r="BT12" s="83"/>
      <c r="BU12" s="83"/>
      <c r="BV12" s="83"/>
      <c r="BW12" s="83"/>
      <c r="BX12" s="83"/>
      <c r="BY12" s="83"/>
      <c r="BZ12" s="83"/>
      <c r="CA12" s="83"/>
      <c r="CB12" s="83"/>
    </row>
    <row r="13" spans="1:80" x14ac:dyDescent="0.2">
      <c r="A13" s="83"/>
      <c r="B13" s="404" t="s">
        <v>55</v>
      </c>
      <c r="C13" s="404"/>
      <c r="D13" s="338"/>
      <c r="E13" s="338"/>
      <c r="F13" s="335"/>
      <c r="G13" s="74"/>
      <c r="H13" s="83"/>
      <c r="I13" s="83"/>
      <c r="J13" s="324"/>
      <c r="K13" s="324"/>
      <c r="L13" s="324"/>
      <c r="M13" s="324"/>
      <c r="N13" s="324"/>
      <c r="O13" s="324"/>
      <c r="P13" s="392"/>
      <c r="Q13" s="392"/>
      <c r="R13" s="392"/>
      <c r="S13" s="392"/>
      <c r="T13" s="392"/>
      <c r="U13" s="392"/>
      <c r="V13" s="392"/>
      <c r="W13" s="392"/>
      <c r="X13" s="372"/>
      <c r="Y13" s="259"/>
      <c r="Z13" s="373"/>
      <c r="AA13" s="317"/>
      <c r="AB13" s="318"/>
      <c r="AC13" s="318"/>
      <c r="AD13" s="318"/>
      <c r="AE13" s="318"/>
      <c r="AF13" s="318"/>
      <c r="AG13" s="318"/>
      <c r="AH13" s="318"/>
      <c r="AI13" s="318"/>
      <c r="AJ13" s="319"/>
      <c r="AK13" s="317"/>
      <c r="AL13" s="319"/>
      <c r="AM13" s="383"/>
      <c r="AN13" s="384"/>
      <c r="AO13" s="384"/>
      <c r="AP13" s="384"/>
      <c r="AQ13" s="384"/>
      <c r="AR13" s="384"/>
      <c r="AS13" s="384"/>
      <c r="AT13" s="384"/>
      <c r="AU13" s="384"/>
      <c r="AV13" s="385"/>
      <c r="AW13" s="359" t="s">
        <v>207</v>
      </c>
      <c r="AX13" s="359"/>
      <c r="AY13" s="359"/>
      <c r="AZ13" s="359"/>
      <c r="BA13" s="358" t="s">
        <v>208</v>
      </c>
      <c r="BB13" s="358"/>
      <c r="BC13" s="358"/>
      <c r="BD13" s="83"/>
      <c r="BE13" s="7" t="s">
        <v>6</v>
      </c>
      <c r="BF13" s="83"/>
      <c r="BG13" s="94" t="s">
        <v>385</v>
      </c>
      <c r="BH13" s="83" t="s">
        <v>212</v>
      </c>
      <c r="BI13" s="83"/>
      <c r="BJ13" s="83"/>
      <c r="BK13" s="83"/>
      <c r="BL13" s="83"/>
      <c r="BM13" s="83"/>
      <c r="BN13" s="83"/>
      <c r="BO13" s="83"/>
      <c r="BP13" s="83"/>
      <c r="BQ13" s="83"/>
      <c r="BR13" s="83"/>
      <c r="BS13" s="83"/>
      <c r="BT13" s="83"/>
      <c r="BU13" s="83"/>
      <c r="BV13" s="83"/>
      <c r="BW13" s="83"/>
      <c r="BX13" s="83"/>
      <c r="BY13" s="83"/>
      <c r="BZ13" s="83"/>
      <c r="CA13" s="83"/>
      <c r="CB13" s="83"/>
    </row>
    <row r="14" spans="1:80" x14ac:dyDescent="0.2">
      <c r="A14" s="83"/>
      <c r="B14" s="404" t="s">
        <v>178</v>
      </c>
      <c r="C14" s="404"/>
      <c r="D14" s="338"/>
      <c r="E14" s="338"/>
      <c r="F14" s="335"/>
      <c r="G14" s="74"/>
      <c r="H14" s="83"/>
      <c r="I14" s="83"/>
      <c r="J14" s="324"/>
      <c r="K14" s="324"/>
      <c r="L14" s="324"/>
      <c r="M14" s="324"/>
      <c r="N14" s="324"/>
      <c r="O14" s="324"/>
      <c r="P14" s="392"/>
      <c r="Q14" s="392"/>
      <c r="R14" s="392"/>
      <c r="S14" s="392"/>
      <c r="T14" s="392"/>
      <c r="U14" s="392"/>
      <c r="V14" s="392"/>
      <c r="W14" s="392"/>
      <c r="X14" s="374"/>
      <c r="Y14" s="375"/>
      <c r="Z14" s="376"/>
      <c r="AA14" s="320"/>
      <c r="AB14" s="321"/>
      <c r="AC14" s="321"/>
      <c r="AD14" s="321"/>
      <c r="AE14" s="321"/>
      <c r="AF14" s="321"/>
      <c r="AG14" s="321"/>
      <c r="AH14" s="321"/>
      <c r="AI14" s="321"/>
      <c r="AJ14" s="322"/>
      <c r="AK14" s="320"/>
      <c r="AL14" s="322"/>
      <c r="AM14" s="386"/>
      <c r="AN14" s="387"/>
      <c r="AO14" s="387"/>
      <c r="AP14" s="387"/>
      <c r="AQ14" s="387"/>
      <c r="AR14" s="387"/>
      <c r="AS14" s="387"/>
      <c r="AT14" s="387"/>
      <c r="AU14" s="387"/>
      <c r="AV14" s="388"/>
      <c r="AW14" s="359"/>
      <c r="AX14" s="359"/>
      <c r="AY14" s="359"/>
      <c r="AZ14" s="359"/>
      <c r="BA14" s="358"/>
      <c r="BB14" s="358"/>
      <c r="BC14" s="358"/>
      <c r="BD14" s="83"/>
      <c r="BE14" s="7" t="s">
        <v>8</v>
      </c>
      <c r="BF14" s="83"/>
      <c r="BG14" s="94" t="s">
        <v>386</v>
      </c>
      <c r="BH14" s="83" t="s">
        <v>244</v>
      </c>
      <c r="BI14" s="83"/>
      <c r="BJ14" s="83"/>
      <c r="BK14" s="83"/>
      <c r="BL14" s="83"/>
      <c r="BM14" s="83"/>
      <c r="BN14" s="83"/>
      <c r="BO14" s="83"/>
      <c r="BP14" s="83"/>
      <c r="BQ14" s="83"/>
      <c r="BR14" s="83"/>
      <c r="BS14" s="83"/>
      <c r="BT14" s="83"/>
      <c r="BU14" s="83"/>
      <c r="BV14" s="83"/>
      <c r="BW14" s="83"/>
      <c r="BX14" s="83"/>
      <c r="BY14" s="83"/>
      <c r="BZ14" s="83"/>
      <c r="CA14" s="83"/>
      <c r="CB14" s="83"/>
    </row>
    <row r="15" spans="1:80" x14ac:dyDescent="0.2">
      <c r="A15" s="83"/>
      <c r="B15" s="250" t="s">
        <v>218</v>
      </c>
      <c r="C15" s="251"/>
      <c r="D15" s="310"/>
      <c r="E15" s="311"/>
      <c r="F15" s="311"/>
      <c r="G15" s="312"/>
      <c r="H15" s="83"/>
      <c r="I15" s="83"/>
      <c r="J15" s="324" t="s">
        <v>193</v>
      </c>
      <c r="K15" s="324"/>
      <c r="L15" s="324"/>
      <c r="M15" s="324" t="s">
        <v>193</v>
      </c>
      <c r="N15" s="324"/>
      <c r="O15" s="324"/>
      <c r="P15" s="288"/>
      <c r="Q15" s="288"/>
      <c r="R15" s="288"/>
      <c r="S15" s="288"/>
      <c r="T15" s="288"/>
      <c r="U15" s="288"/>
      <c r="V15" s="288"/>
      <c r="W15" s="288"/>
      <c r="X15" s="298"/>
      <c r="Y15" s="260"/>
      <c r="Z15" s="299"/>
      <c r="AA15" s="298"/>
      <c r="AB15" s="260"/>
      <c r="AC15" s="260"/>
      <c r="AD15" s="260"/>
      <c r="AE15" s="260"/>
      <c r="AF15" s="260"/>
      <c r="AG15" s="260"/>
      <c r="AH15" s="260"/>
      <c r="AI15" s="260"/>
      <c r="AJ15" s="299"/>
      <c r="AK15" s="303"/>
      <c r="AL15" s="303"/>
      <c r="AM15" s="298"/>
      <c r="AN15" s="260"/>
      <c r="AO15" s="260"/>
      <c r="AP15" s="258" t="s">
        <v>22</v>
      </c>
      <c r="AQ15" s="305"/>
      <c r="AR15" s="305"/>
      <c r="AS15" s="258" t="s">
        <v>22</v>
      </c>
      <c r="AT15" s="260"/>
      <c r="AU15" s="260"/>
      <c r="AV15" s="11"/>
      <c r="AW15" s="351"/>
      <c r="AX15" s="352"/>
      <c r="AY15" s="352"/>
      <c r="AZ15" s="353"/>
      <c r="BA15" s="263"/>
      <c r="BB15" s="263"/>
      <c r="BC15" s="263"/>
      <c r="BD15" s="83"/>
      <c r="BE15" s="6">
        <v>1</v>
      </c>
      <c r="BF15" s="83"/>
      <c r="BG15" s="94" t="s">
        <v>387</v>
      </c>
      <c r="BH15" s="83" t="s">
        <v>240</v>
      </c>
      <c r="BI15" s="83"/>
      <c r="BJ15" s="83"/>
      <c r="BK15" s="83"/>
      <c r="BL15" s="83"/>
      <c r="BM15" s="83"/>
      <c r="BN15" s="83"/>
      <c r="BO15" s="83"/>
      <c r="BP15" s="83"/>
      <c r="BQ15" s="83"/>
      <c r="BR15" s="83"/>
      <c r="BS15" s="83"/>
      <c r="BT15" s="83"/>
      <c r="BU15" s="83"/>
      <c r="BV15" s="83"/>
      <c r="BW15" s="83"/>
      <c r="BX15" s="83"/>
      <c r="BY15" s="83"/>
      <c r="BZ15" s="83"/>
      <c r="CA15" s="83"/>
      <c r="CB15" s="83"/>
    </row>
    <row r="16" spans="1:80" x14ac:dyDescent="0.2">
      <c r="A16" s="83"/>
      <c r="B16" s="330" t="s">
        <v>221</v>
      </c>
      <c r="C16" s="331"/>
      <c r="D16" s="335"/>
      <c r="E16" s="336"/>
      <c r="F16" s="336"/>
      <c r="G16" s="337"/>
      <c r="H16" s="83"/>
      <c r="I16" s="83"/>
      <c r="J16" s="324"/>
      <c r="K16" s="324"/>
      <c r="L16" s="324"/>
      <c r="M16" s="324"/>
      <c r="N16" s="324"/>
      <c r="O16" s="324"/>
      <c r="P16" s="288"/>
      <c r="Q16" s="288"/>
      <c r="R16" s="288"/>
      <c r="S16" s="288"/>
      <c r="T16" s="288"/>
      <c r="U16" s="288"/>
      <c r="V16" s="288"/>
      <c r="W16" s="288"/>
      <c r="X16" s="304"/>
      <c r="Y16" s="261"/>
      <c r="Z16" s="323"/>
      <c r="AA16" s="300"/>
      <c r="AB16" s="301"/>
      <c r="AC16" s="301"/>
      <c r="AD16" s="301"/>
      <c r="AE16" s="301"/>
      <c r="AF16" s="301"/>
      <c r="AG16" s="301"/>
      <c r="AH16" s="301"/>
      <c r="AI16" s="301"/>
      <c r="AJ16" s="302"/>
      <c r="AK16" s="303"/>
      <c r="AL16" s="303"/>
      <c r="AM16" s="304"/>
      <c r="AN16" s="261"/>
      <c r="AO16" s="261"/>
      <c r="AP16" s="259"/>
      <c r="AQ16" s="306"/>
      <c r="AR16" s="306"/>
      <c r="AS16" s="259"/>
      <c r="AT16" s="261"/>
      <c r="AU16" s="261"/>
      <c r="AV16" s="12"/>
      <c r="AW16" s="354"/>
      <c r="AX16" s="261"/>
      <c r="AY16" s="261"/>
      <c r="AZ16" s="323"/>
      <c r="BA16" s="263"/>
      <c r="BB16" s="263"/>
      <c r="BC16" s="263"/>
      <c r="BD16" s="83"/>
      <c r="BE16" s="6">
        <v>2</v>
      </c>
      <c r="BF16" s="83"/>
      <c r="BG16" s="94" t="s">
        <v>388</v>
      </c>
      <c r="BH16" s="83" t="s">
        <v>241</v>
      </c>
      <c r="BI16" s="83"/>
      <c r="BJ16" s="83"/>
      <c r="BK16" s="83"/>
      <c r="BL16" s="83"/>
      <c r="BM16" s="83"/>
      <c r="BN16" s="83"/>
      <c r="BO16" s="83"/>
      <c r="BP16" s="83"/>
      <c r="BQ16" s="83"/>
      <c r="BR16" s="83"/>
      <c r="BS16" s="83"/>
      <c r="BT16" s="83"/>
      <c r="BU16" s="83"/>
      <c r="BV16" s="83"/>
      <c r="BW16" s="83"/>
      <c r="BX16" s="83"/>
      <c r="BY16" s="83"/>
      <c r="BZ16" s="83"/>
      <c r="CA16" s="83"/>
      <c r="CB16" s="83"/>
    </row>
    <row r="17" spans="1:80" ht="13.5" customHeight="1" x14ac:dyDescent="0.2">
      <c r="A17" s="83"/>
      <c r="B17" s="330" t="s">
        <v>219</v>
      </c>
      <c r="C17" s="331"/>
      <c r="D17" s="335"/>
      <c r="E17" s="336"/>
      <c r="F17" s="336"/>
      <c r="G17" s="337"/>
      <c r="H17" s="83"/>
      <c r="I17" s="83"/>
      <c r="J17" s="324"/>
      <c r="K17" s="324"/>
      <c r="L17" s="324"/>
      <c r="M17" s="324"/>
      <c r="N17" s="324"/>
      <c r="O17" s="324"/>
      <c r="P17" s="288"/>
      <c r="Q17" s="288"/>
      <c r="R17" s="288"/>
      <c r="S17" s="288"/>
      <c r="T17" s="288"/>
      <c r="U17" s="288"/>
      <c r="V17" s="288"/>
      <c r="W17" s="288"/>
      <c r="X17" s="304"/>
      <c r="Y17" s="261"/>
      <c r="Z17" s="323"/>
      <c r="AA17" s="264"/>
      <c r="AB17" s="265"/>
      <c r="AC17" s="265"/>
      <c r="AD17" s="265"/>
      <c r="AE17" s="265"/>
      <c r="AF17" s="265"/>
      <c r="AG17" s="265"/>
      <c r="AH17" s="265"/>
      <c r="AI17" s="265"/>
      <c r="AJ17" s="266"/>
      <c r="AK17" s="303"/>
      <c r="AL17" s="303"/>
      <c r="AM17" s="269" t="s">
        <v>23</v>
      </c>
      <c r="AN17" s="271"/>
      <c r="AO17" s="271"/>
      <c r="AP17" s="273" t="s">
        <v>24</v>
      </c>
      <c r="AQ17" s="306"/>
      <c r="AR17" s="306"/>
      <c r="AS17" s="273" t="s">
        <v>25</v>
      </c>
      <c r="AT17" s="261"/>
      <c r="AU17" s="261"/>
      <c r="AV17" s="275" t="s">
        <v>26</v>
      </c>
      <c r="AW17" s="354"/>
      <c r="AX17" s="261"/>
      <c r="AY17" s="261"/>
      <c r="AZ17" s="323"/>
      <c r="BA17" s="263"/>
      <c r="BB17" s="263"/>
      <c r="BC17" s="263"/>
      <c r="BD17" s="83"/>
      <c r="BE17" s="6">
        <v>3</v>
      </c>
      <c r="BF17" s="83"/>
      <c r="BG17" s="94" t="s">
        <v>389</v>
      </c>
      <c r="BH17" s="83" t="s">
        <v>242</v>
      </c>
      <c r="BI17" s="83"/>
      <c r="BJ17" s="83"/>
      <c r="BK17" s="83"/>
      <c r="BL17" s="83"/>
      <c r="BM17" s="83"/>
      <c r="BN17" s="83"/>
      <c r="BO17" s="83"/>
      <c r="BP17" s="83"/>
      <c r="BQ17" s="83"/>
      <c r="BR17" s="83"/>
      <c r="BS17" s="83"/>
      <c r="BT17" s="83"/>
      <c r="BU17" s="83"/>
      <c r="BV17" s="83"/>
      <c r="BW17" s="83"/>
      <c r="BX17" s="83"/>
      <c r="BY17" s="83"/>
      <c r="BZ17" s="83"/>
      <c r="CA17" s="83"/>
      <c r="CB17" s="83"/>
    </row>
    <row r="18" spans="1:80" x14ac:dyDescent="0.2">
      <c r="A18" s="83"/>
      <c r="B18" s="330" t="s">
        <v>220</v>
      </c>
      <c r="C18" s="331"/>
      <c r="D18" s="335"/>
      <c r="E18" s="336"/>
      <c r="F18" s="336"/>
      <c r="G18" s="337"/>
      <c r="H18" s="88"/>
      <c r="I18" s="88"/>
      <c r="J18" s="324"/>
      <c r="K18" s="324"/>
      <c r="L18" s="324"/>
      <c r="M18" s="324"/>
      <c r="N18" s="324"/>
      <c r="O18" s="324"/>
      <c r="P18" s="288"/>
      <c r="Q18" s="288"/>
      <c r="R18" s="288"/>
      <c r="S18" s="288"/>
      <c r="T18" s="288"/>
      <c r="U18" s="288"/>
      <c r="V18" s="288"/>
      <c r="W18" s="288"/>
      <c r="X18" s="267"/>
      <c r="Y18" s="262"/>
      <c r="Z18" s="268"/>
      <c r="AA18" s="267"/>
      <c r="AB18" s="262"/>
      <c r="AC18" s="262"/>
      <c r="AD18" s="262"/>
      <c r="AE18" s="262"/>
      <c r="AF18" s="262"/>
      <c r="AG18" s="262"/>
      <c r="AH18" s="262"/>
      <c r="AI18" s="262"/>
      <c r="AJ18" s="268"/>
      <c r="AK18" s="303"/>
      <c r="AL18" s="303"/>
      <c r="AM18" s="270"/>
      <c r="AN18" s="272"/>
      <c r="AO18" s="272"/>
      <c r="AP18" s="274"/>
      <c r="AQ18" s="307"/>
      <c r="AR18" s="307"/>
      <c r="AS18" s="274"/>
      <c r="AT18" s="262"/>
      <c r="AU18" s="262"/>
      <c r="AV18" s="276"/>
      <c r="AW18" s="354"/>
      <c r="AX18" s="261"/>
      <c r="AY18" s="261"/>
      <c r="AZ18" s="323"/>
      <c r="BA18" s="263"/>
      <c r="BB18" s="263"/>
      <c r="BC18" s="263"/>
      <c r="BD18" s="83"/>
      <c r="BE18" s="7">
        <v>1</v>
      </c>
      <c r="BF18" s="83"/>
      <c r="BG18" s="94" t="s">
        <v>390</v>
      </c>
      <c r="BH18" s="83" t="s">
        <v>243</v>
      </c>
      <c r="BI18" s="83"/>
      <c r="BJ18" s="83"/>
      <c r="BK18" s="83"/>
      <c r="BL18" s="83"/>
      <c r="BM18" s="83"/>
      <c r="BN18" s="83"/>
      <c r="BO18" s="83"/>
      <c r="BP18" s="83"/>
      <c r="BQ18" s="83"/>
      <c r="BR18" s="83"/>
      <c r="BS18" s="83"/>
      <c r="BT18" s="83"/>
      <c r="BU18" s="83"/>
      <c r="BV18" s="83"/>
      <c r="BW18" s="83"/>
      <c r="BX18" s="83"/>
      <c r="BY18" s="83"/>
      <c r="BZ18" s="83"/>
      <c r="CA18" s="83"/>
      <c r="CB18" s="83"/>
    </row>
    <row r="19" spans="1:80" x14ac:dyDescent="0.2">
      <c r="A19" s="83"/>
      <c r="B19" s="254" t="s">
        <v>222</v>
      </c>
      <c r="C19" s="255"/>
      <c r="D19" s="256"/>
      <c r="E19" s="257"/>
      <c r="F19" s="257"/>
      <c r="G19" s="309"/>
      <c r="H19" s="89"/>
      <c r="I19" s="89"/>
      <c r="J19" s="324" t="s">
        <v>194</v>
      </c>
      <c r="K19" s="324"/>
      <c r="L19" s="324"/>
      <c r="M19" s="324" t="s">
        <v>194</v>
      </c>
      <c r="N19" s="324"/>
      <c r="O19" s="324"/>
      <c r="P19" s="288"/>
      <c r="Q19" s="288"/>
      <c r="R19" s="288"/>
      <c r="S19" s="288"/>
      <c r="T19" s="288"/>
      <c r="U19" s="288"/>
      <c r="V19" s="288"/>
      <c r="W19" s="288"/>
      <c r="X19" s="298"/>
      <c r="Y19" s="260"/>
      <c r="Z19" s="299"/>
      <c r="AA19" s="298"/>
      <c r="AB19" s="260"/>
      <c r="AC19" s="260"/>
      <c r="AD19" s="260"/>
      <c r="AE19" s="260"/>
      <c r="AF19" s="260"/>
      <c r="AG19" s="260"/>
      <c r="AH19" s="260"/>
      <c r="AI19" s="260"/>
      <c r="AJ19" s="299"/>
      <c r="AK19" s="303"/>
      <c r="AL19" s="303"/>
      <c r="AM19" s="298"/>
      <c r="AN19" s="260"/>
      <c r="AO19" s="260"/>
      <c r="AP19" s="258" t="s">
        <v>22</v>
      </c>
      <c r="AQ19" s="305"/>
      <c r="AR19" s="305"/>
      <c r="AS19" s="258" t="s">
        <v>22</v>
      </c>
      <c r="AT19" s="260"/>
      <c r="AU19" s="260"/>
      <c r="AV19" s="11"/>
      <c r="AW19" s="354"/>
      <c r="AX19" s="261"/>
      <c r="AY19" s="261"/>
      <c r="AZ19" s="323"/>
      <c r="BA19" s="263"/>
      <c r="BB19" s="263"/>
      <c r="BC19" s="263"/>
      <c r="BD19" s="83"/>
      <c r="BE19" s="7">
        <v>2</v>
      </c>
      <c r="BF19" s="83"/>
      <c r="BG19" s="94" t="s">
        <v>391</v>
      </c>
      <c r="BH19" s="83" t="s">
        <v>213</v>
      </c>
      <c r="BI19" s="83"/>
      <c r="BJ19" s="83"/>
      <c r="BK19" s="83"/>
      <c r="BL19" s="83"/>
      <c r="BM19" s="83"/>
      <c r="BN19" s="83"/>
      <c r="BO19" s="83"/>
      <c r="BP19" s="83"/>
      <c r="BQ19" s="83"/>
      <c r="BR19" s="83"/>
      <c r="BS19" s="83"/>
      <c r="BT19" s="83"/>
      <c r="BU19" s="83"/>
      <c r="BV19" s="83"/>
      <c r="BW19" s="83"/>
      <c r="BX19" s="83"/>
      <c r="BY19" s="83"/>
      <c r="BZ19" s="83"/>
      <c r="CA19" s="83"/>
      <c r="CB19" s="83"/>
    </row>
    <row r="20" spans="1:80" x14ac:dyDescent="0.2">
      <c r="A20" s="83"/>
      <c r="B20" s="328" t="s">
        <v>55</v>
      </c>
      <c r="C20" s="328"/>
      <c r="D20" s="329"/>
      <c r="E20" s="329"/>
      <c r="F20" s="245"/>
      <c r="G20" s="77"/>
      <c r="H20" s="89"/>
      <c r="I20" s="89"/>
      <c r="J20" s="324"/>
      <c r="K20" s="324"/>
      <c r="L20" s="324"/>
      <c r="M20" s="324"/>
      <c r="N20" s="324"/>
      <c r="O20" s="324"/>
      <c r="P20" s="288"/>
      <c r="Q20" s="288"/>
      <c r="R20" s="288"/>
      <c r="S20" s="288"/>
      <c r="T20" s="288"/>
      <c r="U20" s="288"/>
      <c r="V20" s="288"/>
      <c r="W20" s="288"/>
      <c r="X20" s="304"/>
      <c r="Y20" s="261"/>
      <c r="Z20" s="323"/>
      <c r="AA20" s="300"/>
      <c r="AB20" s="301"/>
      <c r="AC20" s="301"/>
      <c r="AD20" s="301"/>
      <c r="AE20" s="301"/>
      <c r="AF20" s="301"/>
      <c r="AG20" s="301"/>
      <c r="AH20" s="301"/>
      <c r="AI20" s="301"/>
      <c r="AJ20" s="302"/>
      <c r="AK20" s="303"/>
      <c r="AL20" s="303"/>
      <c r="AM20" s="304"/>
      <c r="AN20" s="261"/>
      <c r="AO20" s="261"/>
      <c r="AP20" s="259"/>
      <c r="AQ20" s="306"/>
      <c r="AR20" s="306"/>
      <c r="AS20" s="259"/>
      <c r="AT20" s="261"/>
      <c r="AU20" s="261"/>
      <c r="AV20" s="12"/>
      <c r="AW20" s="354"/>
      <c r="AX20" s="261"/>
      <c r="AY20" s="261"/>
      <c r="AZ20" s="323"/>
      <c r="BA20" s="263"/>
      <c r="BB20" s="263"/>
      <c r="BC20" s="263"/>
      <c r="BD20" s="83"/>
      <c r="BE20" s="7">
        <v>3</v>
      </c>
      <c r="BF20" s="83"/>
      <c r="BG20" s="94" t="s">
        <v>392</v>
      </c>
      <c r="BH20" s="83" t="s">
        <v>212</v>
      </c>
      <c r="BI20" s="83"/>
      <c r="BJ20" s="83"/>
      <c r="BK20" s="83"/>
      <c r="BL20" s="83"/>
      <c r="BM20" s="83"/>
      <c r="BN20" s="83"/>
      <c r="BO20" s="83"/>
      <c r="BP20" s="83"/>
      <c r="BQ20" s="83"/>
      <c r="BR20" s="83"/>
      <c r="BS20" s="83"/>
      <c r="BT20" s="83"/>
      <c r="BU20" s="83"/>
      <c r="BV20" s="83"/>
      <c r="BW20" s="83"/>
      <c r="BX20" s="83"/>
      <c r="BY20" s="83"/>
      <c r="BZ20" s="83"/>
      <c r="CA20" s="83"/>
      <c r="CB20" s="83"/>
    </row>
    <row r="21" spans="1:80" ht="13.5" customHeight="1" x14ac:dyDescent="0.2">
      <c r="A21" s="83"/>
      <c r="B21" s="325" t="s">
        <v>180</v>
      </c>
      <c r="C21" s="325"/>
      <c r="D21" s="326"/>
      <c r="E21" s="326"/>
      <c r="F21" s="252"/>
      <c r="G21" s="78"/>
      <c r="H21" s="90"/>
      <c r="I21" s="90"/>
      <c r="J21" s="324"/>
      <c r="K21" s="324"/>
      <c r="L21" s="324"/>
      <c r="M21" s="324"/>
      <c r="N21" s="324"/>
      <c r="O21" s="324"/>
      <c r="P21" s="288"/>
      <c r="Q21" s="288"/>
      <c r="R21" s="288"/>
      <c r="S21" s="288"/>
      <c r="T21" s="288"/>
      <c r="U21" s="288"/>
      <c r="V21" s="288"/>
      <c r="W21" s="288"/>
      <c r="X21" s="304"/>
      <c r="Y21" s="261"/>
      <c r="Z21" s="323"/>
      <c r="AA21" s="264"/>
      <c r="AB21" s="265"/>
      <c r="AC21" s="265"/>
      <c r="AD21" s="265"/>
      <c r="AE21" s="265"/>
      <c r="AF21" s="265"/>
      <c r="AG21" s="265"/>
      <c r="AH21" s="265"/>
      <c r="AI21" s="265"/>
      <c r="AJ21" s="266"/>
      <c r="AK21" s="303"/>
      <c r="AL21" s="303"/>
      <c r="AM21" s="269" t="s">
        <v>23</v>
      </c>
      <c r="AN21" s="271"/>
      <c r="AO21" s="271"/>
      <c r="AP21" s="273" t="s">
        <v>24</v>
      </c>
      <c r="AQ21" s="306"/>
      <c r="AR21" s="306"/>
      <c r="AS21" s="273" t="s">
        <v>25</v>
      </c>
      <c r="AT21" s="261"/>
      <c r="AU21" s="261"/>
      <c r="AV21" s="275" t="s">
        <v>26</v>
      </c>
      <c r="AW21" s="354"/>
      <c r="AX21" s="261"/>
      <c r="AY21" s="261"/>
      <c r="AZ21" s="323"/>
      <c r="BA21" s="263"/>
      <c r="BB21" s="263"/>
      <c r="BC21" s="263"/>
      <c r="BD21" s="83"/>
      <c r="BE21" s="7">
        <v>4</v>
      </c>
      <c r="BF21" s="83"/>
      <c r="BG21" s="94" t="s">
        <v>393</v>
      </c>
      <c r="BH21" s="83" t="s">
        <v>244</v>
      </c>
      <c r="BI21" s="83"/>
      <c r="BJ21" s="83"/>
      <c r="BK21" s="83"/>
      <c r="BL21" s="83"/>
      <c r="BM21" s="83"/>
      <c r="BN21" s="83"/>
      <c r="BO21" s="83"/>
      <c r="BP21" s="83"/>
      <c r="BQ21" s="83"/>
      <c r="BR21" s="83"/>
      <c r="BS21" s="83"/>
      <c r="BT21" s="83"/>
      <c r="BU21" s="83"/>
      <c r="BV21" s="83"/>
      <c r="BW21" s="83"/>
      <c r="BX21" s="83"/>
      <c r="BY21" s="83"/>
      <c r="BZ21" s="83"/>
      <c r="CA21" s="83"/>
      <c r="CB21" s="83"/>
    </row>
    <row r="22" spans="1:80" x14ac:dyDescent="0.2">
      <c r="A22" s="83"/>
      <c r="B22" s="327" t="s">
        <v>61</v>
      </c>
      <c r="C22" s="327"/>
      <c r="D22" s="256"/>
      <c r="E22" s="257"/>
      <c r="F22" s="257"/>
      <c r="G22" s="79"/>
      <c r="H22" s="89"/>
      <c r="I22" s="89"/>
      <c r="J22" s="324"/>
      <c r="K22" s="324"/>
      <c r="L22" s="324"/>
      <c r="M22" s="324"/>
      <c r="N22" s="324"/>
      <c r="O22" s="324"/>
      <c r="P22" s="288"/>
      <c r="Q22" s="288"/>
      <c r="R22" s="288"/>
      <c r="S22" s="288"/>
      <c r="T22" s="288"/>
      <c r="U22" s="288"/>
      <c r="V22" s="288"/>
      <c r="W22" s="288"/>
      <c r="X22" s="267"/>
      <c r="Y22" s="262"/>
      <c r="Z22" s="268"/>
      <c r="AA22" s="267"/>
      <c r="AB22" s="262"/>
      <c r="AC22" s="262"/>
      <c r="AD22" s="262"/>
      <c r="AE22" s="262"/>
      <c r="AF22" s="262"/>
      <c r="AG22" s="262"/>
      <c r="AH22" s="262"/>
      <c r="AI22" s="262"/>
      <c r="AJ22" s="268"/>
      <c r="AK22" s="303"/>
      <c r="AL22" s="303"/>
      <c r="AM22" s="270"/>
      <c r="AN22" s="272"/>
      <c r="AO22" s="272"/>
      <c r="AP22" s="274"/>
      <c r="AQ22" s="307"/>
      <c r="AR22" s="307"/>
      <c r="AS22" s="274"/>
      <c r="AT22" s="262"/>
      <c r="AU22" s="262"/>
      <c r="AV22" s="276"/>
      <c r="AW22" s="354"/>
      <c r="AX22" s="261"/>
      <c r="AY22" s="261"/>
      <c r="AZ22" s="323"/>
      <c r="BA22" s="263"/>
      <c r="BB22" s="263"/>
      <c r="BC22" s="263"/>
      <c r="BD22" s="83"/>
      <c r="BE22" s="7">
        <v>5</v>
      </c>
      <c r="BF22" s="83"/>
      <c r="BG22" s="94" t="s">
        <v>394</v>
      </c>
      <c r="BH22" s="83" t="s">
        <v>240</v>
      </c>
      <c r="BI22" s="83"/>
      <c r="BJ22" s="83"/>
      <c r="BK22" s="83"/>
      <c r="BL22" s="83"/>
      <c r="BM22" s="83"/>
      <c r="BN22" s="83"/>
      <c r="BO22" s="83"/>
      <c r="BP22" s="83"/>
      <c r="BQ22" s="83"/>
      <c r="BR22" s="83"/>
      <c r="BS22" s="83"/>
      <c r="BT22" s="83"/>
      <c r="BU22" s="83"/>
      <c r="BV22" s="83"/>
      <c r="BW22" s="83"/>
      <c r="BX22" s="83"/>
      <c r="BY22" s="83"/>
      <c r="BZ22" s="83"/>
      <c r="CA22" s="83"/>
      <c r="CB22" s="83"/>
    </row>
    <row r="23" spans="1:80" x14ac:dyDescent="0.2">
      <c r="A23" s="83"/>
      <c r="B23" s="339" t="s">
        <v>214</v>
      </c>
      <c r="C23" s="340"/>
      <c r="D23" s="345"/>
      <c r="E23" s="346"/>
      <c r="F23" s="346"/>
      <c r="G23" s="78"/>
      <c r="H23" s="89"/>
      <c r="I23" s="89"/>
      <c r="J23" s="324" t="s">
        <v>195</v>
      </c>
      <c r="K23" s="324"/>
      <c r="L23" s="324"/>
      <c r="M23" s="324" t="s">
        <v>195</v>
      </c>
      <c r="N23" s="324"/>
      <c r="O23" s="324"/>
      <c r="P23" s="288"/>
      <c r="Q23" s="288"/>
      <c r="R23" s="288"/>
      <c r="S23" s="288"/>
      <c r="T23" s="288"/>
      <c r="U23" s="288"/>
      <c r="V23" s="288"/>
      <c r="W23" s="288"/>
      <c r="X23" s="298"/>
      <c r="Y23" s="260"/>
      <c r="Z23" s="299"/>
      <c r="AA23" s="298"/>
      <c r="AB23" s="260"/>
      <c r="AC23" s="260"/>
      <c r="AD23" s="260"/>
      <c r="AE23" s="260"/>
      <c r="AF23" s="260"/>
      <c r="AG23" s="260"/>
      <c r="AH23" s="260"/>
      <c r="AI23" s="260"/>
      <c r="AJ23" s="299"/>
      <c r="AK23" s="303"/>
      <c r="AL23" s="303"/>
      <c r="AM23" s="298"/>
      <c r="AN23" s="260"/>
      <c r="AO23" s="260"/>
      <c r="AP23" s="258" t="s">
        <v>22</v>
      </c>
      <c r="AQ23" s="305"/>
      <c r="AR23" s="305"/>
      <c r="AS23" s="258" t="s">
        <v>22</v>
      </c>
      <c r="AT23" s="260"/>
      <c r="AU23" s="260"/>
      <c r="AV23" s="11"/>
      <c r="AW23" s="354"/>
      <c r="AX23" s="261"/>
      <c r="AY23" s="261"/>
      <c r="AZ23" s="323"/>
      <c r="BA23" s="263"/>
      <c r="BB23" s="263"/>
      <c r="BC23" s="263"/>
      <c r="BD23" s="83"/>
      <c r="BE23" s="7">
        <v>6</v>
      </c>
      <c r="BF23" s="83"/>
      <c r="BG23" s="94" t="s">
        <v>395</v>
      </c>
      <c r="BH23" s="83" t="s">
        <v>241</v>
      </c>
      <c r="BI23" s="83"/>
      <c r="BJ23" s="83"/>
      <c r="BK23" s="83"/>
      <c r="BL23" s="83"/>
      <c r="BM23" s="83"/>
      <c r="BN23" s="83"/>
      <c r="BO23" s="83"/>
      <c r="BP23" s="83"/>
      <c r="BQ23" s="83"/>
      <c r="BR23" s="83"/>
      <c r="BS23" s="83"/>
      <c r="BT23" s="83"/>
      <c r="BU23" s="83"/>
      <c r="BV23" s="83"/>
      <c r="BW23" s="83"/>
      <c r="BX23" s="83"/>
      <c r="BY23" s="83"/>
      <c r="BZ23" s="83"/>
      <c r="CA23" s="83"/>
      <c r="CB23" s="83"/>
    </row>
    <row r="24" spans="1:80" x14ac:dyDescent="0.2">
      <c r="A24" s="83"/>
      <c r="B24" s="341"/>
      <c r="C24" s="342"/>
      <c r="D24" s="347"/>
      <c r="E24" s="348"/>
      <c r="F24" s="348"/>
      <c r="G24" s="78"/>
      <c r="H24" s="90"/>
      <c r="I24" s="90"/>
      <c r="J24" s="324"/>
      <c r="K24" s="324"/>
      <c r="L24" s="324"/>
      <c r="M24" s="324"/>
      <c r="N24" s="324"/>
      <c r="O24" s="324"/>
      <c r="P24" s="288"/>
      <c r="Q24" s="288"/>
      <c r="R24" s="288"/>
      <c r="S24" s="288"/>
      <c r="T24" s="288"/>
      <c r="U24" s="288"/>
      <c r="V24" s="288"/>
      <c r="W24" s="288"/>
      <c r="X24" s="304"/>
      <c r="Y24" s="261"/>
      <c r="Z24" s="323"/>
      <c r="AA24" s="300"/>
      <c r="AB24" s="301"/>
      <c r="AC24" s="301"/>
      <c r="AD24" s="301"/>
      <c r="AE24" s="301"/>
      <c r="AF24" s="301"/>
      <c r="AG24" s="301"/>
      <c r="AH24" s="301"/>
      <c r="AI24" s="301"/>
      <c r="AJ24" s="302"/>
      <c r="AK24" s="303"/>
      <c r="AL24" s="303"/>
      <c r="AM24" s="304"/>
      <c r="AN24" s="261"/>
      <c r="AO24" s="261"/>
      <c r="AP24" s="259"/>
      <c r="AQ24" s="306"/>
      <c r="AR24" s="306"/>
      <c r="AS24" s="259"/>
      <c r="AT24" s="261"/>
      <c r="AU24" s="261"/>
      <c r="AV24" s="12"/>
      <c r="AW24" s="354"/>
      <c r="AX24" s="261"/>
      <c r="AY24" s="261"/>
      <c r="AZ24" s="323"/>
      <c r="BA24" s="263"/>
      <c r="BB24" s="263"/>
      <c r="BC24" s="263"/>
      <c r="BD24" s="83"/>
      <c r="BE24" s="7">
        <v>7</v>
      </c>
      <c r="BF24" s="83"/>
      <c r="BG24" s="94" t="s">
        <v>396</v>
      </c>
      <c r="BH24" s="83" t="s">
        <v>242</v>
      </c>
      <c r="BI24" s="83"/>
      <c r="BJ24" s="83"/>
      <c r="BK24" s="83"/>
      <c r="BL24" s="83"/>
      <c r="BM24" s="83"/>
      <c r="BN24" s="83"/>
      <c r="BO24" s="83"/>
      <c r="BP24" s="83"/>
      <c r="BQ24" s="83"/>
      <c r="BR24" s="83"/>
      <c r="BS24" s="83"/>
      <c r="BT24" s="83"/>
      <c r="BU24" s="83"/>
      <c r="BV24" s="83"/>
      <c r="BW24" s="83"/>
      <c r="BX24" s="83"/>
      <c r="BY24" s="83"/>
      <c r="BZ24" s="83"/>
      <c r="CA24" s="83"/>
      <c r="CB24" s="83"/>
    </row>
    <row r="25" spans="1:80" ht="13.5" customHeight="1" x14ac:dyDescent="0.2">
      <c r="A25" s="83"/>
      <c r="B25" s="343"/>
      <c r="C25" s="344"/>
      <c r="D25" s="349"/>
      <c r="E25" s="350"/>
      <c r="F25" s="350"/>
      <c r="G25" s="78"/>
      <c r="H25" s="89"/>
      <c r="I25" s="89"/>
      <c r="J25" s="324"/>
      <c r="K25" s="324"/>
      <c r="L25" s="324"/>
      <c r="M25" s="324"/>
      <c r="N25" s="324"/>
      <c r="O25" s="324"/>
      <c r="P25" s="288"/>
      <c r="Q25" s="288"/>
      <c r="R25" s="288"/>
      <c r="S25" s="288"/>
      <c r="T25" s="288"/>
      <c r="U25" s="288"/>
      <c r="V25" s="288"/>
      <c r="W25" s="288"/>
      <c r="X25" s="304"/>
      <c r="Y25" s="261"/>
      <c r="Z25" s="323"/>
      <c r="AA25" s="264"/>
      <c r="AB25" s="265"/>
      <c r="AC25" s="265"/>
      <c r="AD25" s="265"/>
      <c r="AE25" s="265"/>
      <c r="AF25" s="265"/>
      <c r="AG25" s="265"/>
      <c r="AH25" s="265"/>
      <c r="AI25" s="265"/>
      <c r="AJ25" s="266"/>
      <c r="AK25" s="303"/>
      <c r="AL25" s="303"/>
      <c r="AM25" s="269" t="s">
        <v>23</v>
      </c>
      <c r="AN25" s="271"/>
      <c r="AO25" s="271"/>
      <c r="AP25" s="273" t="s">
        <v>24</v>
      </c>
      <c r="AQ25" s="306"/>
      <c r="AR25" s="306"/>
      <c r="AS25" s="273" t="s">
        <v>25</v>
      </c>
      <c r="AT25" s="261"/>
      <c r="AU25" s="261"/>
      <c r="AV25" s="275" t="s">
        <v>26</v>
      </c>
      <c r="AW25" s="354"/>
      <c r="AX25" s="261"/>
      <c r="AY25" s="261"/>
      <c r="AZ25" s="323"/>
      <c r="BA25" s="263"/>
      <c r="BB25" s="263"/>
      <c r="BC25" s="263"/>
      <c r="BD25" s="83"/>
      <c r="BE25" s="7">
        <v>8</v>
      </c>
      <c r="BF25" s="83"/>
      <c r="BG25" s="94" t="s">
        <v>397</v>
      </c>
      <c r="BH25" s="83" t="s">
        <v>243</v>
      </c>
      <c r="BI25" s="83"/>
      <c r="BJ25" s="83"/>
      <c r="BK25" s="83"/>
      <c r="BL25" s="83"/>
      <c r="BM25" s="83"/>
      <c r="BN25" s="83"/>
      <c r="BO25" s="83"/>
      <c r="BP25" s="83"/>
      <c r="BQ25" s="83"/>
      <c r="BR25" s="83"/>
      <c r="BS25" s="83"/>
      <c r="BT25" s="83"/>
      <c r="BU25" s="83"/>
      <c r="BV25" s="83"/>
      <c r="BW25" s="83"/>
      <c r="BX25" s="83"/>
      <c r="BY25" s="83"/>
      <c r="BZ25" s="83"/>
      <c r="CA25" s="83"/>
      <c r="CB25" s="83"/>
    </row>
    <row r="26" spans="1:80" x14ac:dyDescent="0.2">
      <c r="A26" s="83"/>
      <c r="B26" s="243" t="s">
        <v>179</v>
      </c>
      <c r="C26" s="244"/>
      <c r="D26" s="245"/>
      <c r="E26" s="246"/>
      <c r="F26" s="246"/>
      <c r="G26" s="405" t="s">
        <v>146</v>
      </c>
      <c r="H26" s="89"/>
      <c r="I26" s="89"/>
      <c r="J26" s="324"/>
      <c r="K26" s="324"/>
      <c r="L26" s="324"/>
      <c r="M26" s="324"/>
      <c r="N26" s="324"/>
      <c r="O26" s="324"/>
      <c r="P26" s="288"/>
      <c r="Q26" s="288"/>
      <c r="R26" s="288"/>
      <c r="S26" s="288"/>
      <c r="T26" s="288"/>
      <c r="U26" s="288"/>
      <c r="V26" s="288"/>
      <c r="W26" s="288"/>
      <c r="X26" s="267"/>
      <c r="Y26" s="262"/>
      <c r="Z26" s="268"/>
      <c r="AA26" s="267"/>
      <c r="AB26" s="262"/>
      <c r="AC26" s="262"/>
      <c r="AD26" s="262"/>
      <c r="AE26" s="262"/>
      <c r="AF26" s="262"/>
      <c r="AG26" s="262"/>
      <c r="AH26" s="262"/>
      <c r="AI26" s="262"/>
      <c r="AJ26" s="268"/>
      <c r="AK26" s="303"/>
      <c r="AL26" s="303"/>
      <c r="AM26" s="270"/>
      <c r="AN26" s="272"/>
      <c r="AO26" s="272"/>
      <c r="AP26" s="274"/>
      <c r="AQ26" s="307"/>
      <c r="AR26" s="307"/>
      <c r="AS26" s="274"/>
      <c r="AT26" s="262"/>
      <c r="AU26" s="262"/>
      <c r="AV26" s="276"/>
      <c r="AW26" s="354"/>
      <c r="AX26" s="261"/>
      <c r="AY26" s="261"/>
      <c r="AZ26" s="323"/>
      <c r="BA26" s="263"/>
      <c r="BB26" s="263"/>
      <c r="BC26" s="263"/>
      <c r="BD26" s="83"/>
      <c r="BE26" s="7">
        <v>9</v>
      </c>
      <c r="BF26" s="83"/>
      <c r="BG26" s="94" t="s">
        <v>398</v>
      </c>
      <c r="BH26" s="83" t="s">
        <v>213</v>
      </c>
      <c r="BI26" s="83"/>
      <c r="BJ26" s="83"/>
      <c r="BK26" s="83"/>
      <c r="BL26" s="83"/>
      <c r="BM26" s="83"/>
      <c r="BN26" s="83"/>
      <c r="BO26" s="83"/>
      <c r="BP26" s="83"/>
      <c r="BQ26" s="83"/>
      <c r="BR26" s="83"/>
      <c r="BS26" s="83"/>
      <c r="BT26" s="83"/>
      <c r="BU26" s="83"/>
      <c r="BV26" s="83"/>
      <c r="BW26" s="83"/>
      <c r="BX26" s="83"/>
      <c r="BY26" s="83"/>
      <c r="BZ26" s="83"/>
      <c r="CA26" s="83"/>
      <c r="CB26" s="83"/>
    </row>
    <row r="27" spans="1:80" x14ac:dyDescent="0.2">
      <c r="A27" s="83"/>
      <c r="B27" s="250" t="s">
        <v>182</v>
      </c>
      <c r="C27" s="251"/>
      <c r="D27" s="252"/>
      <c r="E27" s="253"/>
      <c r="F27" s="253"/>
      <c r="G27" s="248"/>
      <c r="H27" s="88"/>
      <c r="I27" s="88"/>
      <c r="J27" s="324" t="s">
        <v>196</v>
      </c>
      <c r="K27" s="324"/>
      <c r="L27" s="324"/>
      <c r="M27" s="324" t="s">
        <v>196</v>
      </c>
      <c r="N27" s="324"/>
      <c r="O27" s="324"/>
      <c r="P27" s="288"/>
      <c r="Q27" s="288"/>
      <c r="R27" s="288"/>
      <c r="S27" s="288"/>
      <c r="T27" s="288"/>
      <c r="U27" s="288"/>
      <c r="V27" s="288"/>
      <c r="W27" s="288"/>
      <c r="X27" s="298"/>
      <c r="Y27" s="260"/>
      <c r="Z27" s="299"/>
      <c r="AA27" s="298"/>
      <c r="AB27" s="260"/>
      <c r="AC27" s="260"/>
      <c r="AD27" s="260"/>
      <c r="AE27" s="260"/>
      <c r="AF27" s="260"/>
      <c r="AG27" s="260"/>
      <c r="AH27" s="260"/>
      <c r="AI27" s="260"/>
      <c r="AJ27" s="299"/>
      <c r="AK27" s="303"/>
      <c r="AL27" s="303"/>
      <c r="AM27" s="298"/>
      <c r="AN27" s="260"/>
      <c r="AO27" s="260"/>
      <c r="AP27" s="258" t="s">
        <v>22</v>
      </c>
      <c r="AQ27" s="305"/>
      <c r="AR27" s="305"/>
      <c r="AS27" s="258" t="s">
        <v>22</v>
      </c>
      <c r="AT27" s="260"/>
      <c r="AU27" s="260"/>
      <c r="AV27" s="11"/>
      <c r="AW27" s="354"/>
      <c r="AX27" s="261"/>
      <c r="AY27" s="261"/>
      <c r="AZ27" s="323"/>
      <c r="BA27" s="263"/>
      <c r="BB27" s="263"/>
      <c r="BC27" s="263"/>
      <c r="BD27" s="83"/>
      <c r="BE27" s="7">
        <v>10</v>
      </c>
      <c r="BF27" s="83"/>
      <c r="BG27" s="94" t="s">
        <v>399</v>
      </c>
      <c r="BH27" s="83" t="s">
        <v>212</v>
      </c>
      <c r="BI27" s="83"/>
      <c r="BJ27" s="83"/>
      <c r="BK27" s="83"/>
      <c r="BL27" s="83"/>
      <c r="BM27" s="83"/>
      <c r="BN27" s="83"/>
      <c r="BO27" s="83"/>
      <c r="BP27" s="83"/>
      <c r="BQ27" s="83"/>
      <c r="BR27" s="83"/>
      <c r="BS27" s="83"/>
      <c r="BT27" s="83"/>
      <c r="BU27" s="83"/>
      <c r="BV27" s="83"/>
      <c r="BW27" s="83"/>
      <c r="BX27" s="83"/>
      <c r="BY27" s="83"/>
      <c r="BZ27" s="83"/>
      <c r="CA27" s="83"/>
      <c r="CB27" s="83"/>
    </row>
    <row r="28" spans="1:80" x14ac:dyDescent="0.2">
      <c r="A28" s="83"/>
      <c r="B28" s="254" t="s">
        <v>181</v>
      </c>
      <c r="C28" s="255"/>
      <c r="D28" s="256"/>
      <c r="E28" s="257"/>
      <c r="F28" s="257"/>
      <c r="G28" s="249"/>
      <c r="H28" s="89"/>
      <c r="I28" s="89"/>
      <c r="J28" s="324"/>
      <c r="K28" s="324"/>
      <c r="L28" s="324"/>
      <c r="M28" s="324"/>
      <c r="N28" s="324"/>
      <c r="O28" s="324"/>
      <c r="P28" s="288"/>
      <c r="Q28" s="288"/>
      <c r="R28" s="288"/>
      <c r="S28" s="288"/>
      <c r="T28" s="288"/>
      <c r="U28" s="288"/>
      <c r="V28" s="288"/>
      <c r="W28" s="288"/>
      <c r="X28" s="304"/>
      <c r="Y28" s="261"/>
      <c r="Z28" s="323"/>
      <c r="AA28" s="300"/>
      <c r="AB28" s="301"/>
      <c r="AC28" s="301"/>
      <c r="AD28" s="301"/>
      <c r="AE28" s="301"/>
      <c r="AF28" s="301"/>
      <c r="AG28" s="301"/>
      <c r="AH28" s="301"/>
      <c r="AI28" s="301"/>
      <c r="AJ28" s="302"/>
      <c r="AK28" s="303"/>
      <c r="AL28" s="303"/>
      <c r="AM28" s="304"/>
      <c r="AN28" s="261"/>
      <c r="AO28" s="261"/>
      <c r="AP28" s="259"/>
      <c r="AQ28" s="306"/>
      <c r="AR28" s="306"/>
      <c r="AS28" s="259"/>
      <c r="AT28" s="261"/>
      <c r="AU28" s="261"/>
      <c r="AV28" s="12"/>
      <c r="AW28" s="354"/>
      <c r="AX28" s="261"/>
      <c r="AY28" s="261"/>
      <c r="AZ28" s="323"/>
      <c r="BA28" s="263"/>
      <c r="BB28" s="263"/>
      <c r="BC28" s="263"/>
      <c r="BD28" s="83"/>
      <c r="BE28" s="7">
        <v>11</v>
      </c>
      <c r="BF28" s="83"/>
      <c r="BG28" s="94" t="s">
        <v>400</v>
      </c>
      <c r="BH28" s="83" t="s">
        <v>244</v>
      </c>
      <c r="BI28" s="83"/>
      <c r="BJ28" s="83"/>
      <c r="BK28" s="83"/>
      <c r="BL28" s="83"/>
      <c r="BM28" s="83"/>
      <c r="BN28" s="83"/>
      <c r="BO28" s="83"/>
      <c r="BP28" s="83"/>
      <c r="BQ28" s="83"/>
      <c r="BR28" s="83"/>
      <c r="BS28" s="83"/>
      <c r="BT28" s="83"/>
      <c r="BU28" s="83"/>
      <c r="BV28" s="83"/>
      <c r="BW28" s="83"/>
      <c r="BX28" s="83"/>
      <c r="BY28" s="83"/>
      <c r="BZ28" s="83"/>
      <c r="CA28" s="83"/>
      <c r="CB28" s="83"/>
    </row>
    <row r="29" spans="1:80" ht="13.5" customHeight="1" x14ac:dyDescent="0.2">
      <c r="A29" s="83"/>
      <c r="B29" s="243" t="s">
        <v>179</v>
      </c>
      <c r="C29" s="244"/>
      <c r="D29" s="245"/>
      <c r="E29" s="246"/>
      <c r="F29" s="246"/>
      <c r="G29" s="247" t="s">
        <v>189</v>
      </c>
      <c r="H29" s="89"/>
      <c r="I29" s="89"/>
      <c r="J29" s="324"/>
      <c r="K29" s="324"/>
      <c r="L29" s="324"/>
      <c r="M29" s="324"/>
      <c r="N29" s="324"/>
      <c r="O29" s="324"/>
      <c r="P29" s="288"/>
      <c r="Q29" s="288"/>
      <c r="R29" s="288"/>
      <c r="S29" s="288"/>
      <c r="T29" s="288"/>
      <c r="U29" s="288"/>
      <c r="V29" s="288"/>
      <c r="W29" s="288"/>
      <c r="X29" s="304"/>
      <c r="Y29" s="261"/>
      <c r="Z29" s="323"/>
      <c r="AA29" s="264"/>
      <c r="AB29" s="265"/>
      <c r="AC29" s="265"/>
      <c r="AD29" s="265"/>
      <c r="AE29" s="265"/>
      <c r="AF29" s="265"/>
      <c r="AG29" s="265"/>
      <c r="AH29" s="265"/>
      <c r="AI29" s="265"/>
      <c r="AJ29" s="266"/>
      <c r="AK29" s="303"/>
      <c r="AL29" s="303"/>
      <c r="AM29" s="269" t="s">
        <v>23</v>
      </c>
      <c r="AN29" s="271"/>
      <c r="AO29" s="271"/>
      <c r="AP29" s="273" t="s">
        <v>24</v>
      </c>
      <c r="AQ29" s="306"/>
      <c r="AR29" s="306"/>
      <c r="AS29" s="273" t="s">
        <v>25</v>
      </c>
      <c r="AT29" s="261"/>
      <c r="AU29" s="261"/>
      <c r="AV29" s="275" t="s">
        <v>26</v>
      </c>
      <c r="AW29" s="354"/>
      <c r="AX29" s="261"/>
      <c r="AY29" s="261"/>
      <c r="AZ29" s="323"/>
      <c r="BA29" s="263"/>
      <c r="BB29" s="263"/>
      <c r="BC29" s="263"/>
      <c r="BD29" s="83"/>
      <c r="BE29" s="7">
        <v>12</v>
      </c>
      <c r="BF29" s="83"/>
      <c r="BG29" s="94" t="s">
        <v>401</v>
      </c>
      <c r="BH29" s="83" t="s">
        <v>240</v>
      </c>
      <c r="BI29" s="83"/>
      <c r="BJ29" s="83"/>
      <c r="BK29" s="83"/>
      <c r="BL29" s="83"/>
      <c r="BM29" s="83"/>
      <c r="BN29" s="83"/>
      <c r="BO29" s="83"/>
      <c r="BP29" s="83"/>
      <c r="BQ29" s="83"/>
      <c r="BR29" s="83"/>
      <c r="BS29" s="83"/>
      <c r="BT29" s="83"/>
      <c r="BU29" s="83"/>
      <c r="BV29" s="83"/>
      <c r="BW29" s="83"/>
      <c r="BX29" s="83"/>
      <c r="BY29" s="83"/>
      <c r="BZ29" s="83"/>
      <c r="CA29" s="83"/>
      <c r="CB29" s="83"/>
    </row>
    <row r="30" spans="1:80" x14ac:dyDescent="0.2">
      <c r="A30" s="83"/>
      <c r="B30" s="250" t="s">
        <v>182</v>
      </c>
      <c r="C30" s="251"/>
      <c r="D30" s="252"/>
      <c r="E30" s="253"/>
      <c r="F30" s="253"/>
      <c r="G30" s="248"/>
      <c r="H30" s="88"/>
      <c r="I30" s="88"/>
      <c r="J30" s="324"/>
      <c r="K30" s="324"/>
      <c r="L30" s="324"/>
      <c r="M30" s="324"/>
      <c r="N30" s="324"/>
      <c r="O30" s="324"/>
      <c r="P30" s="288"/>
      <c r="Q30" s="288"/>
      <c r="R30" s="288"/>
      <c r="S30" s="288"/>
      <c r="T30" s="288"/>
      <c r="U30" s="288"/>
      <c r="V30" s="288"/>
      <c r="W30" s="288"/>
      <c r="X30" s="267"/>
      <c r="Y30" s="262"/>
      <c r="Z30" s="268"/>
      <c r="AA30" s="267"/>
      <c r="AB30" s="262"/>
      <c r="AC30" s="262"/>
      <c r="AD30" s="262"/>
      <c r="AE30" s="262"/>
      <c r="AF30" s="262"/>
      <c r="AG30" s="262"/>
      <c r="AH30" s="262"/>
      <c r="AI30" s="262"/>
      <c r="AJ30" s="268"/>
      <c r="AK30" s="303"/>
      <c r="AL30" s="303"/>
      <c r="AM30" s="270"/>
      <c r="AN30" s="272"/>
      <c r="AO30" s="272"/>
      <c r="AP30" s="274"/>
      <c r="AQ30" s="307"/>
      <c r="AR30" s="307"/>
      <c r="AS30" s="274"/>
      <c r="AT30" s="262"/>
      <c r="AU30" s="262"/>
      <c r="AV30" s="276"/>
      <c r="AW30" s="354"/>
      <c r="AX30" s="261"/>
      <c r="AY30" s="261"/>
      <c r="AZ30" s="323"/>
      <c r="BA30" s="263"/>
      <c r="BB30" s="263"/>
      <c r="BC30" s="263"/>
      <c r="BD30" s="83"/>
      <c r="BE30" s="8">
        <v>1</v>
      </c>
      <c r="BF30" s="83"/>
      <c r="BG30" s="94" t="s">
        <v>402</v>
      </c>
      <c r="BH30" s="83" t="s">
        <v>241</v>
      </c>
      <c r="BI30" s="83"/>
      <c r="BJ30" s="83"/>
      <c r="BK30" s="83"/>
      <c r="BL30" s="83"/>
      <c r="BM30" s="83"/>
      <c r="BN30" s="83"/>
      <c r="BO30" s="83"/>
      <c r="BP30" s="83"/>
      <c r="BQ30" s="83"/>
      <c r="BR30" s="83"/>
      <c r="BS30" s="83"/>
      <c r="BT30" s="83"/>
      <c r="BU30" s="83"/>
      <c r="BV30" s="83"/>
      <c r="BW30" s="83"/>
      <c r="BX30" s="83"/>
      <c r="BY30" s="83"/>
      <c r="BZ30" s="83"/>
      <c r="CA30" s="83"/>
      <c r="CB30" s="83"/>
    </row>
    <row r="31" spans="1:80" x14ac:dyDescent="0.2">
      <c r="A31" s="83"/>
      <c r="B31" s="254" t="s">
        <v>181</v>
      </c>
      <c r="C31" s="255"/>
      <c r="D31" s="256"/>
      <c r="E31" s="257"/>
      <c r="F31" s="257"/>
      <c r="G31" s="249"/>
      <c r="H31" s="89"/>
      <c r="I31" s="89"/>
      <c r="J31" s="361"/>
      <c r="K31" s="362"/>
      <c r="L31" s="363"/>
      <c r="M31" s="324" t="s">
        <v>197</v>
      </c>
      <c r="N31" s="324"/>
      <c r="O31" s="324"/>
      <c r="P31" s="288"/>
      <c r="Q31" s="288"/>
      <c r="R31" s="288"/>
      <c r="S31" s="288"/>
      <c r="T31" s="288"/>
      <c r="U31" s="288"/>
      <c r="V31" s="288"/>
      <c r="W31" s="288"/>
      <c r="X31" s="298"/>
      <c r="Y31" s="260"/>
      <c r="Z31" s="299"/>
      <c r="AA31" s="298"/>
      <c r="AB31" s="260"/>
      <c r="AC31" s="260"/>
      <c r="AD31" s="260"/>
      <c r="AE31" s="260"/>
      <c r="AF31" s="260"/>
      <c r="AG31" s="260"/>
      <c r="AH31" s="260"/>
      <c r="AI31" s="260"/>
      <c r="AJ31" s="299"/>
      <c r="AK31" s="303"/>
      <c r="AL31" s="303"/>
      <c r="AM31" s="298"/>
      <c r="AN31" s="260"/>
      <c r="AO31" s="260"/>
      <c r="AP31" s="258" t="s">
        <v>22</v>
      </c>
      <c r="AQ31" s="305"/>
      <c r="AR31" s="305"/>
      <c r="AS31" s="258" t="s">
        <v>22</v>
      </c>
      <c r="AT31" s="260"/>
      <c r="AU31" s="260"/>
      <c r="AV31" s="11"/>
      <c r="AW31" s="354"/>
      <c r="AX31" s="261"/>
      <c r="AY31" s="261"/>
      <c r="AZ31" s="323"/>
      <c r="BA31" s="263"/>
      <c r="BB31" s="263"/>
      <c r="BC31" s="263"/>
      <c r="BD31" s="83"/>
      <c r="BE31" s="8">
        <v>2</v>
      </c>
      <c r="BF31" s="83"/>
      <c r="BG31" s="94" t="s">
        <v>403</v>
      </c>
      <c r="BH31" s="83" t="s">
        <v>242</v>
      </c>
      <c r="BI31" s="83"/>
      <c r="BJ31" s="83"/>
      <c r="BK31" s="83"/>
      <c r="BL31" s="83"/>
      <c r="BM31" s="83"/>
      <c r="BN31" s="83"/>
      <c r="BO31" s="83"/>
      <c r="BP31" s="83"/>
      <c r="BQ31" s="83"/>
      <c r="BR31" s="83"/>
      <c r="BS31" s="83"/>
      <c r="BT31" s="83"/>
      <c r="BU31" s="83"/>
      <c r="BV31" s="83"/>
      <c r="BW31" s="83"/>
      <c r="BX31" s="83"/>
      <c r="BY31" s="83"/>
      <c r="BZ31" s="83"/>
      <c r="CA31" s="83"/>
      <c r="CB31" s="83"/>
    </row>
    <row r="32" spans="1:80" x14ac:dyDescent="0.2">
      <c r="A32" s="83"/>
      <c r="B32" s="243" t="s">
        <v>179</v>
      </c>
      <c r="C32" s="244"/>
      <c r="D32" s="245"/>
      <c r="E32" s="246"/>
      <c r="F32" s="246"/>
      <c r="G32" s="247" t="s">
        <v>190</v>
      </c>
      <c r="H32" s="89"/>
      <c r="I32" s="89"/>
      <c r="J32" s="364"/>
      <c r="K32" s="365"/>
      <c r="L32" s="366"/>
      <c r="M32" s="324"/>
      <c r="N32" s="324"/>
      <c r="O32" s="324"/>
      <c r="P32" s="288"/>
      <c r="Q32" s="288"/>
      <c r="R32" s="288"/>
      <c r="S32" s="288"/>
      <c r="T32" s="288"/>
      <c r="U32" s="288"/>
      <c r="V32" s="288"/>
      <c r="W32" s="288"/>
      <c r="X32" s="304"/>
      <c r="Y32" s="261"/>
      <c r="Z32" s="323"/>
      <c r="AA32" s="300"/>
      <c r="AB32" s="301"/>
      <c r="AC32" s="301"/>
      <c r="AD32" s="301"/>
      <c r="AE32" s="301"/>
      <c r="AF32" s="301"/>
      <c r="AG32" s="301"/>
      <c r="AH32" s="301"/>
      <c r="AI32" s="301"/>
      <c r="AJ32" s="302"/>
      <c r="AK32" s="303"/>
      <c r="AL32" s="303"/>
      <c r="AM32" s="304"/>
      <c r="AN32" s="261"/>
      <c r="AO32" s="261"/>
      <c r="AP32" s="259"/>
      <c r="AQ32" s="306"/>
      <c r="AR32" s="306"/>
      <c r="AS32" s="259"/>
      <c r="AT32" s="261"/>
      <c r="AU32" s="261"/>
      <c r="AV32" s="12"/>
      <c r="AW32" s="354"/>
      <c r="AX32" s="261"/>
      <c r="AY32" s="261"/>
      <c r="AZ32" s="323"/>
      <c r="BA32" s="263"/>
      <c r="BB32" s="263"/>
      <c r="BC32" s="263"/>
      <c r="BD32" s="83"/>
      <c r="BE32" s="8">
        <v>3</v>
      </c>
      <c r="BF32" s="83"/>
      <c r="BG32" s="94" t="s">
        <v>404</v>
      </c>
      <c r="BH32" s="83" t="s">
        <v>243</v>
      </c>
      <c r="BI32" s="83"/>
      <c r="BJ32" s="83"/>
      <c r="BK32" s="83"/>
      <c r="BL32" s="83"/>
      <c r="BM32" s="83"/>
      <c r="BN32" s="83"/>
      <c r="BO32" s="83"/>
      <c r="BP32" s="83"/>
      <c r="BQ32" s="83"/>
      <c r="BR32" s="83"/>
      <c r="BS32" s="83"/>
      <c r="BT32" s="83"/>
      <c r="BU32" s="83"/>
      <c r="BV32" s="83"/>
      <c r="BW32" s="83"/>
      <c r="BX32" s="83"/>
      <c r="BY32" s="83"/>
      <c r="BZ32" s="83"/>
      <c r="CA32" s="83"/>
      <c r="CB32" s="83"/>
    </row>
    <row r="33" spans="1:80" x14ac:dyDescent="0.2">
      <c r="A33" s="83"/>
      <c r="B33" s="250" t="s">
        <v>182</v>
      </c>
      <c r="C33" s="251"/>
      <c r="D33" s="252"/>
      <c r="E33" s="253"/>
      <c r="F33" s="253"/>
      <c r="G33" s="248"/>
      <c r="H33" s="83"/>
      <c r="I33" s="83"/>
      <c r="J33" s="364"/>
      <c r="K33" s="365"/>
      <c r="L33" s="366"/>
      <c r="M33" s="324"/>
      <c r="N33" s="324"/>
      <c r="O33" s="324"/>
      <c r="P33" s="288"/>
      <c r="Q33" s="288"/>
      <c r="R33" s="288"/>
      <c r="S33" s="288"/>
      <c r="T33" s="288"/>
      <c r="U33" s="288"/>
      <c r="V33" s="288"/>
      <c r="W33" s="288"/>
      <c r="X33" s="304"/>
      <c r="Y33" s="261"/>
      <c r="Z33" s="323"/>
      <c r="AA33" s="264"/>
      <c r="AB33" s="265"/>
      <c r="AC33" s="265"/>
      <c r="AD33" s="265"/>
      <c r="AE33" s="265"/>
      <c r="AF33" s="265"/>
      <c r="AG33" s="265"/>
      <c r="AH33" s="265"/>
      <c r="AI33" s="265"/>
      <c r="AJ33" s="266"/>
      <c r="AK33" s="303"/>
      <c r="AL33" s="303"/>
      <c r="AM33" s="269" t="s">
        <v>23</v>
      </c>
      <c r="AN33" s="271"/>
      <c r="AO33" s="271"/>
      <c r="AP33" s="273" t="s">
        <v>24</v>
      </c>
      <c r="AQ33" s="306"/>
      <c r="AR33" s="306"/>
      <c r="AS33" s="273" t="s">
        <v>25</v>
      </c>
      <c r="AT33" s="261"/>
      <c r="AU33" s="261"/>
      <c r="AV33" s="275" t="s">
        <v>26</v>
      </c>
      <c r="AW33" s="354"/>
      <c r="AX33" s="261"/>
      <c r="AY33" s="261"/>
      <c r="AZ33" s="323"/>
      <c r="BA33" s="263"/>
      <c r="BB33" s="263"/>
      <c r="BC33" s="263"/>
      <c r="BD33" s="83"/>
      <c r="BE33" s="8">
        <v>4</v>
      </c>
      <c r="BF33" s="83"/>
      <c r="BG33" s="94" t="s">
        <v>405</v>
      </c>
      <c r="BH33" s="83" t="s">
        <v>213</v>
      </c>
      <c r="BI33" s="83"/>
      <c r="BJ33" s="83"/>
      <c r="BK33" s="83"/>
      <c r="BL33" s="83"/>
      <c r="BM33" s="83"/>
      <c r="BN33" s="83"/>
      <c r="BO33" s="83"/>
      <c r="BP33" s="83"/>
      <c r="BQ33" s="83"/>
      <c r="BR33" s="83"/>
      <c r="BS33" s="83"/>
      <c r="BT33" s="83"/>
      <c r="BU33" s="83"/>
      <c r="BV33" s="83"/>
      <c r="BW33" s="83"/>
      <c r="BX33" s="83"/>
      <c r="BY33" s="83"/>
      <c r="BZ33" s="83"/>
      <c r="CA33" s="83"/>
      <c r="CB33" s="83"/>
    </row>
    <row r="34" spans="1:80" x14ac:dyDescent="0.2">
      <c r="A34" s="83"/>
      <c r="B34" s="254" t="s">
        <v>181</v>
      </c>
      <c r="C34" s="255"/>
      <c r="D34" s="256"/>
      <c r="E34" s="257"/>
      <c r="F34" s="257"/>
      <c r="G34" s="249"/>
      <c r="H34" s="83"/>
      <c r="I34" s="83"/>
      <c r="J34" s="364"/>
      <c r="K34" s="365"/>
      <c r="L34" s="366"/>
      <c r="M34" s="324"/>
      <c r="N34" s="324"/>
      <c r="O34" s="324"/>
      <c r="P34" s="288"/>
      <c r="Q34" s="288"/>
      <c r="R34" s="288"/>
      <c r="S34" s="288"/>
      <c r="T34" s="288"/>
      <c r="U34" s="288"/>
      <c r="V34" s="288"/>
      <c r="W34" s="288"/>
      <c r="X34" s="267"/>
      <c r="Y34" s="262"/>
      <c r="Z34" s="268"/>
      <c r="AA34" s="267"/>
      <c r="AB34" s="262"/>
      <c r="AC34" s="262"/>
      <c r="AD34" s="262"/>
      <c r="AE34" s="262"/>
      <c r="AF34" s="262"/>
      <c r="AG34" s="262"/>
      <c r="AH34" s="262"/>
      <c r="AI34" s="262"/>
      <c r="AJ34" s="268"/>
      <c r="AK34" s="303"/>
      <c r="AL34" s="303"/>
      <c r="AM34" s="270"/>
      <c r="AN34" s="272"/>
      <c r="AO34" s="272"/>
      <c r="AP34" s="274"/>
      <c r="AQ34" s="307"/>
      <c r="AR34" s="307"/>
      <c r="AS34" s="274"/>
      <c r="AT34" s="262"/>
      <c r="AU34" s="262"/>
      <c r="AV34" s="276"/>
      <c r="AW34" s="354"/>
      <c r="AX34" s="261"/>
      <c r="AY34" s="261"/>
      <c r="AZ34" s="323"/>
      <c r="BA34" s="263"/>
      <c r="BB34" s="263"/>
      <c r="BC34" s="263"/>
      <c r="BD34" s="83"/>
      <c r="BE34" s="8">
        <v>5</v>
      </c>
      <c r="BF34" s="83"/>
      <c r="BG34" s="94" t="s">
        <v>406</v>
      </c>
      <c r="BH34" s="83" t="s">
        <v>212</v>
      </c>
      <c r="BI34" s="83"/>
      <c r="BJ34" s="83"/>
      <c r="BK34" s="83"/>
      <c r="BL34" s="83"/>
      <c r="BM34" s="83"/>
      <c r="BN34" s="83"/>
      <c r="BO34" s="83"/>
      <c r="BP34" s="83"/>
      <c r="BQ34" s="83"/>
      <c r="BR34" s="83"/>
      <c r="BS34" s="83"/>
      <c r="BT34" s="83"/>
      <c r="BU34" s="83"/>
      <c r="BV34" s="83"/>
      <c r="BW34" s="83"/>
      <c r="BX34" s="83"/>
      <c r="BY34" s="83"/>
      <c r="BZ34" s="83"/>
      <c r="CA34" s="83"/>
      <c r="CB34" s="83"/>
    </row>
    <row r="35" spans="1:80" x14ac:dyDescent="0.2">
      <c r="A35" s="83"/>
      <c r="B35" s="243" t="s">
        <v>179</v>
      </c>
      <c r="C35" s="244"/>
      <c r="D35" s="245"/>
      <c r="E35" s="246"/>
      <c r="F35" s="246"/>
      <c r="G35" s="405" t="s">
        <v>187</v>
      </c>
      <c r="H35" s="83"/>
      <c r="I35" s="83"/>
      <c r="J35" s="364"/>
      <c r="K35" s="365"/>
      <c r="L35" s="366"/>
      <c r="M35" s="324" t="s">
        <v>198</v>
      </c>
      <c r="N35" s="324"/>
      <c r="O35" s="324"/>
      <c r="P35" s="288"/>
      <c r="Q35" s="288"/>
      <c r="R35" s="288"/>
      <c r="S35" s="288"/>
      <c r="T35" s="288"/>
      <c r="U35" s="288"/>
      <c r="V35" s="288"/>
      <c r="W35" s="288"/>
      <c r="X35" s="298"/>
      <c r="Y35" s="260"/>
      <c r="Z35" s="299"/>
      <c r="AA35" s="298"/>
      <c r="AB35" s="260"/>
      <c r="AC35" s="260"/>
      <c r="AD35" s="260"/>
      <c r="AE35" s="260"/>
      <c r="AF35" s="260"/>
      <c r="AG35" s="260"/>
      <c r="AH35" s="260"/>
      <c r="AI35" s="260"/>
      <c r="AJ35" s="299"/>
      <c r="AK35" s="303"/>
      <c r="AL35" s="303"/>
      <c r="AM35" s="298"/>
      <c r="AN35" s="260"/>
      <c r="AO35" s="260"/>
      <c r="AP35" s="258" t="s">
        <v>22</v>
      </c>
      <c r="AQ35" s="305"/>
      <c r="AR35" s="305"/>
      <c r="AS35" s="258" t="s">
        <v>22</v>
      </c>
      <c r="AT35" s="260"/>
      <c r="AU35" s="260"/>
      <c r="AV35" s="11"/>
      <c r="AW35" s="354"/>
      <c r="AX35" s="261"/>
      <c r="AY35" s="261"/>
      <c r="AZ35" s="323"/>
      <c r="BA35" s="263"/>
      <c r="BB35" s="263"/>
      <c r="BC35" s="263"/>
      <c r="BD35" s="83"/>
      <c r="BE35" s="8">
        <v>6</v>
      </c>
      <c r="BF35" s="83"/>
      <c r="BG35" s="94" t="s">
        <v>407</v>
      </c>
      <c r="BH35" s="83" t="s">
        <v>244</v>
      </c>
      <c r="BI35" s="83"/>
      <c r="BJ35" s="83"/>
      <c r="BK35" s="83"/>
      <c r="BL35" s="83"/>
      <c r="BM35" s="83"/>
      <c r="BN35" s="83"/>
      <c r="BO35" s="83"/>
      <c r="BP35" s="83"/>
      <c r="BQ35" s="83"/>
      <c r="BR35" s="83"/>
      <c r="BS35" s="83"/>
      <c r="BT35" s="83"/>
      <c r="BU35" s="83"/>
      <c r="BV35" s="83"/>
      <c r="BW35" s="83"/>
      <c r="BX35" s="83"/>
      <c r="BY35" s="83"/>
      <c r="BZ35" s="83"/>
      <c r="CA35" s="83"/>
      <c r="CB35" s="83"/>
    </row>
    <row r="36" spans="1:80" x14ac:dyDescent="0.2">
      <c r="A36" s="83"/>
      <c r="B36" s="250" t="s">
        <v>182</v>
      </c>
      <c r="C36" s="251"/>
      <c r="D36" s="252"/>
      <c r="E36" s="253"/>
      <c r="F36" s="253"/>
      <c r="G36" s="248"/>
      <c r="H36" s="83"/>
      <c r="I36" s="83"/>
      <c r="J36" s="364"/>
      <c r="K36" s="365"/>
      <c r="L36" s="366"/>
      <c r="M36" s="324"/>
      <c r="N36" s="324"/>
      <c r="O36" s="324"/>
      <c r="P36" s="288"/>
      <c r="Q36" s="288"/>
      <c r="R36" s="288"/>
      <c r="S36" s="288"/>
      <c r="T36" s="288"/>
      <c r="U36" s="288"/>
      <c r="V36" s="288"/>
      <c r="W36" s="288"/>
      <c r="X36" s="304"/>
      <c r="Y36" s="261"/>
      <c r="Z36" s="323"/>
      <c r="AA36" s="300"/>
      <c r="AB36" s="301"/>
      <c r="AC36" s="301"/>
      <c r="AD36" s="301"/>
      <c r="AE36" s="301"/>
      <c r="AF36" s="301"/>
      <c r="AG36" s="301"/>
      <c r="AH36" s="301"/>
      <c r="AI36" s="301"/>
      <c r="AJ36" s="302"/>
      <c r="AK36" s="303"/>
      <c r="AL36" s="303"/>
      <c r="AM36" s="304"/>
      <c r="AN36" s="261"/>
      <c r="AO36" s="261"/>
      <c r="AP36" s="259"/>
      <c r="AQ36" s="306"/>
      <c r="AR36" s="306"/>
      <c r="AS36" s="259"/>
      <c r="AT36" s="261"/>
      <c r="AU36" s="261"/>
      <c r="AV36" s="12"/>
      <c r="AW36" s="354"/>
      <c r="AX36" s="261"/>
      <c r="AY36" s="261"/>
      <c r="AZ36" s="323"/>
      <c r="BA36" s="263"/>
      <c r="BB36" s="263"/>
      <c r="BC36" s="263"/>
      <c r="BD36" s="83"/>
      <c r="BE36" s="8">
        <v>7</v>
      </c>
      <c r="BF36" s="83"/>
      <c r="BG36" s="94" t="s">
        <v>408</v>
      </c>
      <c r="BH36" s="83" t="s">
        <v>240</v>
      </c>
      <c r="BI36" s="83"/>
      <c r="BJ36" s="83"/>
      <c r="BK36" s="83"/>
      <c r="BL36" s="83"/>
      <c r="BM36" s="83"/>
      <c r="BN36" s="83"/>
      <c r="BO36" s="83"/>
      <c r="BP36" s="83"/>
      <c r="BQ36" s="83"/>
      <c r="BR36" s="83"/>
      <c r="BS36" s="83"/>
      <c r="BT36" s="83"/>
      <c r="BU36" s="83"/>
      <c r="BV36" s="83"/>
      <c r="BW36" s="83"/>
      <c r="BX36" s="83"/>
      <c r="BY36" s="83"/>
      <c r="BZ36" s="83"/>
      <c r="CA36" s="83"/>
      <c r="CB36" s="83"/>
    </row>
    <row r="37" spans="1:80" x14ac:dyDescent="0.2">
      <c r="A37" s="83"/>
      <c r="B37" s="254" t="s">
        <v>181</v>
      </c>
      <c r="C37" s="255"/>
      <c r="D37" s="256"/>
      <c r="E37" s="257"/>
      <c r="F37" s="257"/>
      <c r="G37" s="249"/>
      <c r="H37" s="83"/>
      <c r="I37" s="83"/>
      <c r="J37" s="364"/>
      <c r="K37" s="365"/>
      <c r="L37" s="366"/>
      <c r="M37" s="324"/>
      <c r="N37" s="324"/>
      <c r="O37" s="324"/>
      <c r="P37" s="288"/>
      <c r="Q37" s="288"/>
      <c r="R37" s="288"/>
      <c r="S37" s="288"/>
      <c r="T37" s="288"/>
      <c r="U37" s="288"/>
      <c r="V37" s="288"/>
      <c r="W37" s="288"/>
      <c r="X37" s="304"/>
      <c r="Y37" s="261"/>
      <c r="Z37" s="323"/>
      <c r="AA37" s="264"/>
      <c r="AB37" s="265"/>
      <c r="AC37" s="265"/>
      <c r="AD37" s="265"/>
      <c r="AE37" s="265"/>
      <c r="AF37" s="265"/>
      <c r="AG37" s="265"/>
      <c r="AH37" s="265"/>
      <c r="AI37" s="265"/>
      <c r="AJ37" s="266"/>
      <c r="AK37" s="303"/>
      <c r="AL37" s="303"/>
      <c r="AM37" s="269" t="s">
        <v>23</v>
      </c>
      <c r="AN37" s="271"/>
      <c r="AO37" s="271"/>
      <c r="AP37" s="273" t="s">
        <v>24</v>
      </c>
      <c r="AQ37" s="306"/>
      <c r="AR37" s="306"/>
      <c r="AS37" s="273" t="s">
        <v>25</v>
      </c>
      <c r="AT37" s="261"/>
      <c r="AU37" s="261"/>
      <c r="AV37" s="275" t="s">
        <v>26</v>
      </c>
      <c r="AW37" s="354"/>
      <c r="AX37" s="261"/>
      <c r="AY37" s="261"/>
      <c r="AZ37" s="323"/>
      <c r="BA37" s="263"/>
      <c r="BB37" s="263"/>
      <c r="BC37" s="263"/>
      <c r="BD37" s="83"/>
      <c r="BE37" s="8">
        <v>8</v>
      </c>
      <c r="BF37" s="83"/>
      <c r="BG37" s="94" t="s">
        <v>409</v>
      </c>
      <c r="BH37" s="83" t="s">
        <v>241</v>
      </c>
      <c r="BI37" s="83"/>
      <c r="BJ37" s="83"/>
      <c r="BK37" s="83"/>
      <c r="BL37" s="83"/>
      <c r="BM37" s="83"/>
      <c r="BN37" s="83"/>
      <c r="BO37" s="83"/>
      <c r="BP37" s="83"/>
      <c r="BQ37" s="83"/>
      <c r="BR37" s="83"/>
      <c r="BS37" s="83"/>
      <c r="BT37" s="83"/>
      <c r="BU37" s="83"/>
      <c r="BV37" s="83"/>
      <c r="BW37" s="83"/>
      <c r="BX37" s="83"/>
      <c r="BY37" s="83"/>
      <c r="BZ37" s="83"/>
      <c r="CA37" s="83"/>
      <c r="CB37" s="83"/>
    </row>
    <row r="38" spans="1:80" x14ac:dyDescent="0.2">
      <c r="A38" s="83"/>
      <c r="B38" s="243" t="s">
        <v>179</v>
      </c>
      <c r="C38" s="244"/>
      <c r="D38" s="245"/>
      <c r="E38" s="246"/>
      <c r="F38" s="246"/>
      <c r="G38" s="405" t="s">
        <v>188</v>
      </c>
      <c r="H38" s="83"/>
      <c r="I38" s="83"/>
      <c r="J38" s="367"/>
      <c r="K38" s="368"/>
      <c r="L38" s="369"/>
      <c r="M38" s="324"/>
      <c r="N38" s="324"/>
      <c r="O38" s="324"/>
      <c r="P38" s="288"/>
      <c r="Q38" s="288"/>
      <c r="R38" s="288"/>
      <c r="S38" s="288"/>
      <c r="T38" s="288"/>
      <c r="U38" s="288"/>
      <c r="V38" s="288"/>
      <c r="W38" s="288"/>
      <c r="X38" s="267"/>
      <c r="Y38" s="262"/>
      <c r="Z38" s="268"/>
      <c r="AA38" s="267"/>
      <c r="AB38" s="262"/>
      <c r="AC38" s="262"/>
      <c r="AD38" s="262"/>
      <c r="AE38" s="262"/>
      <c r="AF38" s="262"/>
      <c r="AG38" s="262"/>
      <c r="AH38" s="262"/>
      <c r="AI38" s="262"/>
      <c r="AJ38" s="268"/>
      <c r="AK38" s="303"/>
      <c r="AL38" s="303"/>
      <c r="AM38" s="270"/>
      <c r="AN38" s="272"/>
      <c r="AO38" s="272"/>
      <c r="AP38" s="274"/>
      <c r="AQ38" s="307"/>
      <c r="AR38" s="307"/>
      <c r="AS38" s="274"/>
      <c r="AT38" s="262"/>
      <c r="AU38" s="262"/>
      <c r="AV38" s="276"/>
      <c r="AW38" s="354"/>
      <c r="AX38" s="261"/>
      <c r="AY38" s="261"/>
      <c r="AZ38" s="323"/>
      <c r="BA38" s="263"/>
      <c r="BB38" s="263"/>
      <c r="BC38" s="263"/>
      <c r="BD38" s="83"/>
      <c r="BE38" s="8">
        <v>9</v>
      </c>
      <c r="BF38" s="83"/>
      <c r="BG38" s="94" t="s">
        <v>410</v>
      </c>
      <c r="BH38" s="83" t="s">
        <v>242</v>
      </c>
      <c r="BI38" s="83"/>
      <c r="BJ38" s="83"/>
      <c r="BK38" s="83"/>
      <c r="BL38" s="83"/>
      <c r="BM38" s="83"/>
      <c r="BN38" s="83"/>
      <c r="BO38" s="83"/>
      <c r="BP38" s="83"/>
      <c r="BQ38" s="83"/>
      <c r="BR38" s="83"/>
      <c r="BS38" s="83"/>
      <c r="BT38" s="83"/>
      <c r="BU38" s="83"/>
      <c r="BV38" s="83"/>
      <c r="BW38" s="83"/>
      <c r="BX38" s="83"/>
      <c r="BY38" s="83"/>
      <c r="BZ38" s="83"/>
      <c r="CA38" s="83"/>
      <c r="CB38" s="83"/>
    </row>
    <row r="39" spans="1:80" x14ac:dyDescent="0.2">
      <c r="A39" s="83"/>
      <c r="B39" s="250" t="s">
        <v>182</v>
      </c>
      <c r="C39" s="251"/>
      <c r="D39" s="252"/>
      <c r="E39" s="253"/>
      <c r="F39" s="253"/>
      <c r="G39" s="248"/>
      <c r="H39" s="83"/>
      <c r="I39" s="83"/>
      <c r="J39" s="324" t="s">
        <v>199</v>
      </c>
      <c r="K39" s="324"/>
      <c r="L39" s="324"/>
      <c r="M39" s="324" t="s">
        <v>199</v>
      </c>
      <c r="N39" s="324"/>
      <c r="O39" s="324"/>
      <c r="P39" s="288"/>
      <c r="Q39" s="288"/>
      <c r="R39" s="288"/>
      <c r="S39" s="288"/>
      <c r="T39" s="288"/>
      <c r="U39" s="288"/>
      <c r="V39" s="288"/>
      <c r="W39" s="288"/>
      <c r="X39" s="298"/>
      <c r="Y39" s="260"/>
      <c r="Z39" s="299"/>
      <c r="AA39" s="298"/>
      <c r="AB39" s="260"/>
      <c r="AC39" s="260"/>
      <c r="AD39" s="260"/>
      <c r="AE39" s="260"/>
      <c r="AF39" s="260"/>
      <c r="AG39" s="260"/>
      <c r="AH39" s="260"/>
      <c r="AI39" s="260"/>
      <c r="AJ39" s="299"/>
      <c r="AK39" s="303"/>
      <c r="AL39" s="303"/>
      <c r="AM39" s="298"/>
      <c r="AN39" s="260"/>
      <c r="AO39" s="260"/>
      <c r="AP39" s="258" t="s">
        <v>22</v>
      </c>
      <c r="AQ39" s="305"/>
      <c r="AR39" s="305"/>
      <c r="AS39" s="258" t="s">
        <v>22</v>
      </c>
      <c r="AT39" s="260"/>
      <c r="AU39" s="260"/>
      <c r="AV39" s="11"/>
      <c r="AW39" s="354"/>
      <c r="AX39" s="261"/>
      <c r="AY39" s="261"/>
      <c r="AZ39" s="323"/>
      <c r="BA39" s="263"/>
      <c r="BB39" s="263"/>
      <c r="BC39" s="263"/>
      <c r="BD39" s="83"/>
      <c r="BE39" s="8">
        <v>10</v>
      </c>
      <c r="BF39" s="83"/>
      <c r="BG39" s="94" t="s">
        <v>411</v>
      </c>
      <c r="BH39" s="83" t="s">
        <v>243</v>
      </c>
      <c r="BI39" s="83"/>
      <c r="BJ39" s="83"/>
      <c r="BK39" s="83"/>
      <c r="BL39" s="83"/>
      <c r="BM39" s="83"/>
      <c r="BN39" s="83"/>
      <c r="BO39" s="83"/>
      <c r="BP39" s="83"/>
      <c r="BQ39" s="83"/>
      <c r="BR39" s="83"/>
      <c r="BS39" s="83"/>
      <c r="BT39" s="83"/>
      <c r="BU39" s="83"/>
      <c r="BV39" s="83"/>
      <c r="BW39" s="83"/>
      <c r="BX39" s="83"/>
      <c r="BY39" s="83"/>
      <c r="BZ39" s="83"/>
      <c r="CA39" s="83"/>
      <c r="CB39" s="83"/>
    </row>
    <row r="40" spans="1:80" x14ac:dyDescent="0.2">
      <c r="A40" s="83"/>
      <c r="B40" s="254" t="s">
        <v>181</v>
      </c>
      <c r="C40" s="255"/>
      <c r="D40" s="256"/>
      <c r="E40" s="257"/>
      <c r="F40" s="257"/>
      <c r="G40" s="249"/>
      <c r="H40" s="83"/>
      <c r="I40" s="83"/>
      <c r="J40" s="324"/>
      <c r="K40" s="324"/>
      <c r="L40" s="324"/>
      <c r="M40" s="324"/>
      <c r="N40" s="324"/>
      <c r="O40" s="324"/>
      <c r="P40" s="288"/>
      <c r="Q40" s="288"/>
      <c r="R40" s="288"/>
      <c r="S40" s="288"/>
      <c r="T40" s="288"/>
      <c r="U40" s="288"/>
      <c r="V40" s="288"/>
      <c r="W40" s="288"/>
      <c r="X40" s="304"/>
      <c r="Y40" s="261"/>
      <c r="Z40" s="323"/>
      <c r="AA40" s="300"/>
      <c r="AB40" s="301"/>
      <c r="AC40" s="301"/>
      <c r="AD40" s="301"/>
      <c r="AE40" s="301"/>
      <c r="AF40" s="301"/>
      <c r="AG40" s="301"/>
      <c r="AH40" s="301"/>
      <c r="AI40" s="301"/>
      <c r="AJ40" s="302"/>
      <c r="AK40" s="303"/>
      <c r="AL40" s="303"/>
      <c r="AM40" s="304"/>
      <c r="AN40" s="261"/>
      <c r="AO40" s="261"/>
      <c r="AP40" s="259"/>
      <c r="AQ40" s="306"/>
      <c r="AR40" s="306"/>
      <c r="AS40" s="259"/>
      <c r="AT40" s="261"/>
      <c r="AU40" s="261"/>
      <c r="AV40" s="12"/>
      <c r="AW40" s="354"/>
      <c r="AX40" s="261"/>
      <c r="AY40" s="261"/>
      <c r="AZ40" s="323"/>
      <c r="BA40" s="263"/>
      <c r="BB40" s="263"/>
      <c r="BC40" s="263"/>
      <c r="BD40" s="83"/>
      <c r="BE40" s="8">
        <v>11</v>
      </c>
      <c r="BF40" s="83"/>
      <c r="BG40" s="94" t="s">
        <v>412</v>
      </c>
      <c r="BH40" s="83" t="s">
        <v>213</v>
      </c>
      <c r="BI40" s="83"/>
      <c r="BJ40" s="83"/>
      <c r="BK40" s="83"/>
      <c r="BL40" s="83"/>
      <c r="BM40" s="83"/>
      <c r="BN40" s="83"/>
      <c r="BO40" s="83"/>
      <c r="BP40" s="83"/>
      <c r="BQ40" s="83"/>
      <c r="BR40" s="83"/>
      <c r="BS40" s="83"/>
      <c r="BT40" s="83"/>
      <c r="BU40" s="83"/>
      <c r="BV40" s="83"/>
      <c r="BW40" s="83"/>
      <c r="BX40" s="83"/>
      <c r="BY40" s="83"/>
      <c r="BZ40" s="83"/>
      <c r="CA40" s="83"/>
      <c r="CB40" s="83"/>
    </row>
    <row r="41" spans="1:80" x14ac:dyDescent="0.2">
      <c r="A41" s="83"/>
      <c r="B41" s="243" t="s">
        <v>179</v>
      </c>
      <c r="C41" s="244"/>
      <c r="D41" s="245"/>
      <c r="E41" s="246"/>
      <c r="F41" s="246"/>
      <c r="G41" s="247" t="s">
        <v>264</v>
      </c>
      <c r="H41" s="83"/>
      <c r="I41" s="83"/>
      <c r="J41" s="324"/>
      <c r="K41" s="324"/>
      <c r="L41" s="324"/>
      <c r="M41" s="324"/>
      <c r="N41" s="324"/>
      <c r="O41" s="324"/>
      <c r="P41" s="288"/>
      <c r="Q41" s="288"/>
      <c r="R41" s="288"/>
      <c r="S41" s="288"/>
      <c r="T41" s="288"/>
      <c r="U41" s="288"/>
      <c r="V41" s="288"/>
      <c r="W41" s="288"/>
      <c r="X41" s="304"/>
      <c r="Y41" s="261"/>
      <c r="Z41" s="323"/>
      <c r="AA41" s="264"/>
      <c r="AB41" s="265"/>
      <c r="AC41" s="265"/>
      <c r="AD41" s="265"/>
      <c r="AE41" s="265"/>
      <c r="AF41" s="265"/>
      <c r="AG41" s="265"/>
      <c r="AH41" s="265"/>
      <c r="AI41" s="265"/>
      <c r="AJ41" s="266"/>
      <c r="AK41" s="303"/>
      <c r="AL41" s="303"/>
      <c r="AM41" s="269" t="s">
        <v>23</v>
      </c>
      <c r="AN41" s="271"/>
      <c r="AO41" s="271"/>
      <c r="AP41" s="273" t="s">
        <v>24</v>
      </c>
      <c r="AQ41" s="306"/>
      <c r="AR41" s="306"/>
      <c r="AS41" s="273" t="s">
        <v>25</v>
      </c>
      <c r="AT41" s="261"/>
      <c r="AU41" s="261"/>
      <c r="AV41" s="275" t="s">
        <v>26</v>
      </c>
      <c r="AW41" s="354"/>
      <c r="AX41" s="261"/>
      <c r="AY41" s="261"/>
      <c r="AZ41" s="323"/>
      <c r="BA41" s="263"/>
      <c r="BB41" s="263"/>
      <c r="BC41" s="263"/>
      <c r="BD41" s="83"/>
      <c r="BE41" s="8">
        <v>12</v>
      </c>
      <c r="BF41" s="83"/>
      <c r="BG41" s="94" t="s">
        <v>413</v>
      </c>
      <c r="BH41" s="83" t="s">
        <v>212</v>
      </c>
      <c r="BI41" s="83"/>
      <c r="BJ41" s="83"/>
      <c r="BK41" s="83"/>
      <c r="BL41" s="83"/>
      <c r="BM41" s="83"/>
      <c r="BN41" s="83"/>
      <c r="BO41" s="83"/>
      <c r="BP41" s="83"/>
      <c r="BQ41" s="83"/>
      <c r="BR41" s="83"/>
      <c r="BS41" s="83"/>
      <c r="BT41" s="83"/>
      <c r="BU41" s="83"/>
      <c r="BV41" s="83"/>
      <c r="BW41" s="83"/>
      <c r="BX41" s="83"/>
      <c r="BY41" s="83"/>
      <c r="BZ41" s="83"/>
      <c r="CA41" s="83"/>
      <c r="CB41" s="83"/>
    </row>
    <row r="42" spans="1:80" x14ac:dyDescent="0.2">
      <c r="A42" s="83"/>
      <c r="B42" s="250" t="s">
        <v>182</v>
      </c>
      <c r="C42" s="251"/>
      <c r="D42" s="252"/>
      <c r="E42" s="253"/>
      <c r="F42" s="253"/>
      <c r="G42" s="248"/>
      <c r="H42" s="83"/>
      <c r="I42" s="83"/>
      <c r="J42" s="324"/>
      <c r="K42" s="324"/>
      <c r="L42" s="324"/>
      <c r="M42" s="324"/>
      <c r="N42" s="324"/>
      <c r="O42" s="324"/>
      <c r="P42" s="288"/>
      <c r="Q42" s="288"/>
      <c r="R42" s="288"/>
      <c r="S42" s="288"/>
      <c r="T42" s="288"/>
      <c r="U42" s="288"/>
      <c r="V42" s="288"/>
      <c r="W42" s="288"/>
      <c r="X42" s="267"/>
      <c r="Y42" s="262"/>
      <c r="Z42" s="268"/>
      <c r="AA42" s="267"/>
      <c r="AB42" s="262"/>
      <c r="AC42" s="262"/>
      <c r="AD42" s="262"/>
      <c r="AE42" s="262"/>
      <c r="AF42" s="262"/>
      <c r="AG42" s="262"/>
      <c r="AH42" s="262"/>
      <c r="AI42" s="262"/>
      <c r="AJ42" s="268"/>
      <c r="AK42" s="303"/>
      <c r="AL42" s="303"/>
      <c r="AM42" s="270"/>
      <c r="AN42" s="272"/>
      <c r="AO42" s="272"/>
      <c r="AP42" s="274"/>
      <c r="AQ42" s="307"/>
      <c r="AR42" s="307"/>
      <c r="AS42" s="274"/>
      <c r="AT42" s="262"/>
      <c r="AU42" s="262"/>
      <c r="AV42" s="276"/>
      <c r="AW42" s="354"/>
      <c r="AX42" s="261"/>
      <c r="AY42" s="261"/>
      <c r="AZ42" s="323"/>
      <c r="BA42" s="263"/>
      <c r="BB42" s="263"/>
      <c r="BC42" s="263"/>
      <c r="BD42" s="83"/>
      <c r="BE42" s="8">
        <v>13</v>
      </c>
      <c r="BF42" s="83"/>
      <c r="BG42" s="94" t="s">
        <v>414</v>
      </c>
      <c r="BH42" s="83" t="s">
        <v>244</v>
      </c>
      <c r="BI42" s="83"/>
      <c r="BJ42" s="83"/>
      <c r="BK42" s="83"/>
      <c r="BL42" s="83"/>
      <c r="BM42" s="83"/>
      <c r="BN42" s="83"/>
      <c r="BO42" s="83"/>
      <c r="BP42" s="83"/>
      <c r="BQ42" s="83"/>
      <c r="BR42" s="83"/>
      <c r="BS42" s="83"/>
      <c r="BT42" s="83"/>
      <c r="BU42" s="83"/>
      <c r="BV42" s="83"/>
      <c r="BW42" s="83"/>
      <c r="BX42" s="83"/>
      <c r="BY42" s="83"/>
      <c r="BZ42" s="83"/>
      <c r="CA42" s="83"/>
      <c r="CB42" s="83"/>
    </row>
    <row r="43" spans="1:80" x14ac:dyDescent="0.2">
      <c r="A43" s="83"/>
      <c r="B43" s="254" t="s">
        <v>181</v>
      </c>
      <c r="C43" s="255"/>
      <c r="D43" s="256"/>
      <c r="E43" s="257"/>
      <c r="F43" s="257"/>
      <c r="G43" s="249"/>
      <c r="H43" s="83"/>
      <c r="I43" s="83"/>
      <c r="J43" s="324" t="s">
        <v>200</v>
      </c>
      <c r="K43" s="324"/>
      <c r="L43" s="324"/>
      <c r="M43" s="324" t="s">
        <v>200</v>
      </c>
      <c r="N43" s="324"/>
      <c r="O43" s="324"/>
      <c r="P43" s="288"/>
      <c r="Q43" s="288"/>
      <c r="R43" s="288"/>
      <c r="S43" s="288"/>
      <c r="T43" s="288"/>
      <c r="U43" s="288"/>
      <c r="V43" s="288"/>
      <c r="W43" s="288"/>
      <c r="X43" s="298"/>
      <c r="Y43" s="260"/>
      <c r="Z43" s="299"/>
      <c r="AA43" s="298"/>
      <c r="AB43" s="260"/>
      <c r="AC43" s="260"/>
      <c r="AD43" s="260"/>
      <c r="AE43" s="260"/>
      <c r="AF43" s="260"/>
      <c r="AG43" s="260"/>
      <c r="AH43" s="260"/>
      <c r="AI43" s="260"/>
      <c r="AJ43" s="299"/>
      <c r="AK43" s="303"/>
      <c r="AL43" s="303"/>
      <c r="AM43" s="298"/>
      <c r="AN43" s="260"/>
      <c r="AO43" s="260"/>
      <c r="AP43" s="258" t="s">
        <v>22</v>
      </c>
      <c r="AQ43" s="305"/>
      <c r="AR43" s="305"/>
      <c r="AS43" s="258" t="s">
        <v>22</v>
      </c>
      <c r="AT43" s="260"/>
      <c r="AU43" s="260"/>
      <c r="AV43" s="11"/>
      <c r="AW43" s="354"/>
      <c r="AX43" s="261"/>
      <c r="AY43" s="261"/>
      <c r="AZ43" s="323"/>
      <c r="BA43" s="263"/>
      <c r="BB43" s="263"/>
      <c r="BC43" s="263"/>
      <c r="BD43" s="83"/>
      <c r="BE43" s="8">
        <v>14</v>
      </c>
      <c r="BF43" s="83"/>
      <c r="BG43" s="94" t="s">
        <v>415</v>
      </c>
      <c r="BH43" s="83" t="s">
        <v>240</v>
      </c>
      <c r="BI43" s="83"/>
      <c r="BJ43" s="83"/>
      <c r="BK43" s="83"/>
      <c r="BL43" s="83"/>
      <c r="BM43" s="83"/>
      <c r="BN43" s="83"/>
      <c r="BO43" s="83"/>
      <c r="BP43" s="83"/>
      <c r="BQ43" s="83"/>
      <c r="BR43" s="83"/>
      <c r="BS43" s="83"/>
      <c r="BT43" s="83"/>
      <c r="BU43" s="83"/>
      <c r="BV43" s="83"/>
      <c r="BW43" s="83"/>
      <c r="BX43" s="83"/>
      <c r="BY43" s="83"/>
      <c r="BZ43" s="83"/>
      <c r="CA43" s="83"/>
      <c r="CB43" s="83"/>
    </row>
    <row r="44" spans="1:80" x14ac:dyDescent="0.2">
      <c r="A44" s="83"/>
      <c r="B44" s="243" t="s">
        <v>179</v>
      </c>
      <c r="C44" s="244"/>
      <c r="D44" s="245"/>
      <c r="E44" s="246"/>
      <c r="F44" s="246"/>
      <c r="G44" s="247" t="s">
        <v>265</v>
      </c>
      <c r="H44" s="83"/>
      <c r="I44" s="83"/>
      <c r="J44" s="324"/>
      <c r="K44" s="324"/>
      <c r="L44" s="324"/>
      <c r="M44" s="324"/>
      <c r="N44" s="324"/>
      <c r="O44" s="324"/>
      <c r="P44" s="288"/>
      <c r="Q44" s="288"/>
      <c r="R44" s="288"/>
      <c r="S44" s="288"/>
      <c r="T44" s="288"/>
      <c r="U44" s="288"/>
      <c r="V44" s="288"/>
      <c r="W44" s="288"/>
      <c r="X44" s="304"/>
      <c r="Y44" s="261"/>
      <c r="Z44" s="323"/>
      <c r="AA44" s="300"/>
      <c r="AB44" s="301"/>
      <c r="AC44" s="301"/>
      <c r="AD44" s="301"/>
      <c r="AE44" s="301"/>
      <c r="AF44" s="301"/>
      <c r="AG44" s="301"/>
      <c r="AH44" s="301"/>
      <c r="AI44" s="301"/>
      <c r="AJ44" s="302"/>
      <c r="AK44" s="303"/>
      <c r="AL44" s="303"/>
      <c r="AM44" s="304"/>
      <c r="AN44" s="261"/>
      <c r="AO44" s="261"/>
      <c r="AP44" s="259"/>
      <c r="AQ44" s="306"/>
      <c r="AR44" s="306"/>
      <c r="AS44" s="259"/>
      <c r="AT44" s="261"/>
      <c r="AU44" s="261"/>
      <c r="AV44" s="12"/>
      <c r="AW44" s="354"/>
      <c r="AX44" s="261"/>
      <c r="AY44" s="261"/>
      <c r="AZ44" s="323"/>
      <c r="BA44" s="263"/>
      <c r="BB44" s="263"/>
      <c r="BC44" s="263"/>
      <c r="BD44" s="83"/>
      <c r="BE44" s="8">
        <v>15</v>
      </c>
      <c r="BF44" s="83"/>
      <c r="BG44" s="94" t="s">
        <v>416</v>
      </c>
      <c r="BH44" s="83" t="s">
        <v>241</v>
      </c>
      <c r="BI44" s="83"/>
      <c r="BJ44" s="83"/>
      <c r="BK44" s="83"/>
      <c r="BL44" s="83"/>
      <c r="BM44" s="83"/>
      <c r="BN44" s="83"/>
      <c r="BO44" s="83"/>
      <c r="BP44" s="83"/>
      <c r="BQ44" s="83"/>
      <c r="BR44" s="83"/>
      <c r="BS44" s="83"/>
      <c r="BT44" s="83"/>
      <c r="BU44" s="83"/>
      <c r="BV44" s="83"/>
      <c r="BW44" s="83"/>
      <c r="BX44" s="83"/>
      <c r="BY44" s="83"/>
      <c r="BZ44" s="83"/>
      <c r="CA44" s="83"/>
      <c r="CB44" s="83"/>
    </row>
    <row r="45" spans="1:80" x14ac:dyDescent="0.2">
      <c r="A45" s="83"/>
      <c r="B45" s="250" t="s">
        <v>182</v>
      </c>
      <c r="C45" s="251"/>
      <c r="D45" s="252"/>
      <c r="E45" s="253"/>
      <c r="F45" s="253"/>
      <c r="G45" s="248"/>
      <c r="H45" s="83"/>
      <c r="I45" s="83"/>
      <c r="J45" s="324"/>
      <c r="K45" s="324"/>
      <c r="L45" s="324"/>
      <c r="M45" s="324"/>
      <c r="N45" s="324"/>
      <c r="O45" s="324"/>
      <c r="P45" s="288"/>
      <c r="Q45" s="288"/>
      <c r="R45" s="288"/>
      <c r="S45" s="288"/>
      <c r="T45" s="288"/>
      <c r="U45" s="288"/>
      <c r="V45" s="288"/>
      <c r="W45" s="288"/>
      <c r="X45" s="304"/>
      <c r="Y45" s="261"/>
      <c r="Z45" s="323"/>
      <c r="AA45" s="264"/>
      <c r="AB45" s="265"/>
      <c r="AC45" s="265"/>
      <c r="AD45" s="265"/>
      <c r="AE45" s="265"/>
      <c r="AF45" s="265"/>
      <c r="AG45" s="265"/>
      <c r="AH45" s="265"/>
      <c r="AI45" s="265"/>
      <c r="AJ45" s="266"/>
      <c r="AK45" s="303"/>
      <c r="AL45" s="303"/>
      <c r="AM45" s="269" t="s">
        <v>23</v>
      </c>
      <c r="AN45" s="271"/>
      <c r="AO45" s="271"/>
      <c r="AP45" s="273" t="s">
        <v>24</v>
      </c>
      <c r="AQ45" s="306"/>
      <c r="AR45" s="306"/>
      <c r="AS45" s="273" t="s">
        <v>25</v>
      </c>
      <c r="AT45" s="261"/>
      <c r="AU45" s="261"/>
      <c r="AV45" s="275" t="s">
        <v>26</v>
      </c>
      <c r="AW45" s="354"/>
      <c r="AX45" s="261"/>
      <c r="AY45" s="261"/>
      <c r="AZ45" s="323"/>
      <c r="BA45" s="263"/>
      <c r="BB45" s="263"/>
      <c r="BC45" s="263"/>
      <c r="BD45" s="83"/>
      <c r="BE45" s="8">
        <v>16</v>
      </c>
      <c r="BF45" s="83"/>
      <c r="BG45" s="94" t="s">
        <v>417</v>
      </c>
      <c r="BH45" s="83" t="s">
        <v>242</v>
      </c>
      <c r="BI45" s="83"/>
      <c r="BJ45" s="83"/>
      <c r="BK45" s="83"/>
      <c r="BL45" s="83"/>
      <c r="BM45" s="83"/>
      <c r="BN45" s="83"/>
      <c r="BO45" s="83"/>
      <c r="BP45" s="83"/>
      <c r="BQ45" s="83"/>
      <c r="BR45" s="83"/>
      <c r="BS45" s="83"/>
      <c r="BT45" s="83"/>
      <c r="BU45" s="83"/>
      <c r="BV45" s="83"/>
      <c r="BW45" s="83"/>
      <c r="BX45" s="83"/>
      <c r="BY45" s="83"/>
      <c r="BZ45" s="83"/>
      <c r="CA45" s="83"/>
      <c r="CB45" s="83"/>
    </row>
    <row r="46" spans="1:80" x14ac:dyDescent="0.2">
      <c r="A46" s="83"/>
      <c r="B46" s="254" t="s">
        <v>181</v>
      </c>
      <c r="C46" s="255"/>
      <c r="D46" s="256"/>
      <c r="E46" s="257"/>
      <c r="F46" s="257"/>
      <c r="G46" s="249"/>
      <c r="H46" s="83"/>
      <c r="I46" s="83"/>
      <c r="J46" s="324"/>
      <c r="K46" s="324"/>
      <c r="L46" s="324"/>
      <c r="M46" s="324"/>
      <c r="N46" s="324"/>
      <c r="O46" s="324"/>
      <c r="P46" s="288"/>
      <c r="Q46" s="288"/>
      <c r="R46" s="288"/>
      <c r="S46" s="288"/>
      <c r="T46" s="288"/>
      <c r="U46" s="288"/>
      <c r="V46" s="288"/>
      <c r="W46" s="288"/>
      <c r="X46" s="267"/>
      <c r="Y46" s="262"/>
      <c r="Z46" s="268"/>
      <c r="AA46" s="267"/>
      <c r="AB46" s="262"/>
      <c r="AC46" s="262"/>
      <c r="AD46" s="262"/>
      <c r="AE46" s="262"/>
      <c r="AF46" s="262"/>
      <c r="AG46" s="262"/>
      <c r="AH46" s="262"/>
      <c r="AI46" s="262"/>
      <c r="AJ46" s="268"/>
      <c r="AK46" s="303"/>
      <c r="AL46" s="303"/>
      <c r="AM46" s="270"/>
      <c r="AN46" s="272"/>
      <c r="AO46" s="272"/>
      <c r="AP46" s="274"/>
      <c r="AQ46" s="307"/>
      <c r="AR46" s="307"/>
      <c r="AS46" s="274"/>
      <c r="AT46" s="262"/>
      <c r="AU46" s="262"/>
      <c r="AV46" s="276"/>
      <c r="AW46" s="355"/>
      <c r="AX46" s="356"/>
      <c r="AY46" s="356"/>
      <c r="AZ46" s="357"/>
      <c r="BA46" s="263"/>
      <c r="BB46" s="263"/>
      <c r="BC46" s="263"/>
      <c r="BD46" s="83"/>
      <c r="BE46" s="8">
        <v>17</v>
      </c>
      <c r="BF46" s="83"/>
      <c r="BG46" s="94" t="s">
        <v>418</v>
      </c>
      <c r="BH46" s="83" t="s">
        <v>243</v>
      </c>
      <c r="BI46" s="83"/>
      <c r="BJ46" s="83"/>
      <c r="BK46" s="83"/>
      <c r="BL46" s="83"/>
      <c r="BM46" s="83"/>
      <c r="BN46" s="83"/>
      <c r="BO46" s="83"/>
      <c r="BP46" s="83"/>
      <c r="BQ46" s="83"/>
      <c r="BR46" s="83"/>
      <c r="BS46" s="83"/>
      <c r="BT46" s="83"/>
      <c r="BU46" s="83"/>
      <c r="BV46" s="83"/>
      <c r="BW46" s="83"/>
      <c r="BX46" s="83"/>
      <c r="BY46" s="83"/>
      <c r="BZ46" s="83"/>
      <c r="CA46" s="83"/>
      <c r="CB46" s="83"/>
    </row>
    <row r="47" spans="1:80" x14ac:dyDescent="0.2">
      <c r="A47" s="83"/>
      <c r="B47" s="83"/>
      <c r="C47" s="83"/>
      <c r="D47" s="83"/>
      <c r="E47" s="83"/>
      <c r="F47" s="83"/>
      <c r="G47" s="83"/>
      <c r="H47" s="83"/>
      <c r="I47" s="83"/>
      <c r="J47" s="360" t="s">
        <v>201</v>
      </c>
      <c r="K47" s="324"/>
      <c r="L47" s="324"/>
      <c r="M47" s="360" t="s">
        <v>203</v>
      </c>
      <c r="N47" s="324"/>
      <c r="O47" s="324"/>
      <c r="P47" s="288"/>
      <c r="Q47" s="288"/>
      <c r="R47" s="288"/>
      <c r="S47" s="288"/>
      <c r="T47" s="288"/>
      <c r="U47" s="288"/>
      <c r="V47" s="288"/>
      <c r="W47" s="288"/>
      <c r="X47" s="298"/>
      <c r="Y47" s="260"/>
      <c r="Z47" s="299"/>
      <c r="AA47" s="298"/>
      <c r="AB47" s="260"/>
      <c r="AC47" s="260"/>
      <c r="AD47" s="260"/>
      <c r="AE47" s="260"/>
      <c r="AF47" s="260"/>
      <c r="AG47" s="260"/>
      <c r="AH47" s="260"/>
      <c r="AI47" s="260"/>
      <c r="AJ47" s="299"/>
      <c r="AK47" s="303"/>
      <c r="AL47" s="303"/>
      <c r="AM47" s="298"/>
      <c r="AN47" s="260"/>
      <c r="AO47" s="260"/>
      <c r="AP47" s="258" t="s">
        <v>22</v>
      </c>
      <c r="AQ47" s="305"/>
      <c r="AR47" s="305"/>
      <c r="AS47" s="258" t="s">
        <v>22</v>
      </c>
      <c r="AT47" s="260"/>
      <c r="AU47" s="260"/>
      <c r="AV47" s="11"/>
      <c r="AW47" s="289"/>
      <c r="AX47" s="290"/>
      <c r="AY47" s="290"/>
      <c r="AZ47" s="291"/>
      <c r="BA47" s="263"/>
      <c r="BB47" s="263"/>
      <c r="BC47" s="263"/>
      <c r="BD47" s="83"/>
      <c r="BE47" s="8">
        <v>18</v>
      </c>
      <c r="BF47" s="83"/>
      <c r="BG47" s="94" t="s">
        <v>419</v>
      </c>
      <c r="BH47" s="83" t="s">
        <v>213</v>
      </c>
      <c r="BI47" s="83"/>
      <c r="BJ47" s="83"/>
      <c r="BK47" s="83"/>
      <c r="BL47" s="83"/>
      <c r="BM47" s="83"/>
      <c r="BN47" s="83"/>
      <c r="BO47" s="83"/>
      <c r="BP47" s="83"/>
      <c r="BQ47" s="83"/>
      <c r="BR47" s="83"/>
      <c r="BS47" s="83"/>
      <c r="BT47" s="83"/>
      <c r="BU47" s="83"/>
      <c r="BV47" s="83"/>
      <c r="BW47" s="83"/>
      <c r="BX47" s="83"/>
      <c r="BY47" s="83"/>
      <c r="BZ47" s="83"/>
      <c r="CA47" s="83"/>
      <c r="CB47" s="83"/>
    </row>
    <row r="48" spans="1:80" x14ac:dyDescent="0.2">
      <c r="A48" s="83"/>
      <c r="B48" s="83" t="s">
        <v>239</v>
      </c>
      <c r="C48" s="83"/>
      <c r="D48" s="83"/>
      <c r="E48" s="83"/>
      <c r="F48" s="83"/>
      <c r="G48" s="83"/>
      <c r="H48" s="83"/>
      <c r="I48" s="83"/>
      <c r="J48" s="324"/>
      <c r="K48" s="324"/>
      <c r="L48" s="324"/>
      <c r="M48" s="324"/>
      <c r="N48" s="324"/>
      <c r="O48" s="324"/>
      <c r="P48" s="288"/>
      <c r="Q48" s="288"/>
      <c r="R48" s="288"/>
      <c r="S48" s="288"/>
      <c r="T48" s="288"/>
      <c r="U48" s="288"/>
      <c r="V48" s="288"/>
      <c r="W48" s="288"/>
      <c r="X48" s="304"/>
      <c r="Y48" s="261"/>
      <c r="Z48" s="323"/>
      <c r="AA48" s="300"/>
      <c r="AB48" s="301"/>
      <c r="AC48" s="301"/>
      <c r="AD48" s="301"/>
      <c r="AE48" s="301"/>
      <c r="AF48" s="301"/>
      <c r="AG48" s="301"/>
      <c r="AH48" s="301"/>
      <c r="AI48" s="301"/>
      <c r="AJ48" s="302"/>
      <c r="AK48" s="303"/>
      <c r="AL48" s="303"/>
      <c r="AM48" s="304"/>
      <c r="AN48" s="261"/>
      <c r="AO48" s="261"/>
      <c r="AP48" s="259"/>
      <c r="AQ48" s="306"/>
      <c r="AR48" s="306"/>
      <c r="AS48" s="259"/>
      <c r="AT48" s="261"/>
      <c r="AU48" s="261"/>
      <c r="AV48" s="12"/>
      <c r="AW48" s="292"/>
      <c r="AX48" s="293"/>
      <c r="AY48" s="293"/>
      <c r="AZ48" s="294"/>
      <c r="BA48" s="263"/>
      <c r="BB48" s="263"/>
      <c r="BC48" s="263"/>
      <c r="BD48" s="83"/>
      <c r="BE48" s="8">
        <v>19</v>
      </c>
      <c r="BF48" s="83"/>
      <c r="BG48" s="94" t="s">
        <v>420</v>
      </c>
      <c r="BH48" s="83" t="s">
        <v>212</v>
      </c>
      <c r="BI48" s="83"/>
      <c r="BJ48" s="83"/>
      <c r="BK48" s="83"/>
      <c r="BL48" s="83"/>
      <c r="BM48" s="83"/>
      <c r="BN48" s="83"/>
      <c r="BO48" s="83"/>
      <c r="BP48" s="83"/>
      <c r="BQ48" s="83"/>
      <c r="BR48" s="83"/>
      <c r="BS48" s="83"/>
      <c r="BT48" s="83"/>
      <c r="BU48" s="83"/>
      <c r="BV48" s="83"/>
      <c r="BW48" s="83"/>
      <c r="BX48" s="83"/>
      <c r="BY48" s="83"/>
      <c r="BZ48" s="83"/>
      <c r="CA48" s="83"/>
      <c r="CB48" s="83"/>
    </row>
    <row r="49" spans="1:80" x14ac:dyDescent="0.2">
      <c r="A49" s="83"/>
      <c r="B49" s="91" t="s">
        <v>238</v>
      </c>
      <c r="C49" s="83"/>
      <c r="D49" s="83"/>
      <c r="E49" s="83"/>
      <c r="F49" s="83"/>
      <c r="G49" s="83"/>
      <c r="H49" s="83"/>
      <c r="I49" s="83"/>
      <c r="J49" s="324"/>
      <c r="K49" s="324"/>
      <c r="L49" s="324"/>
      <c r="M49" s="324"/>
      <c r="N49" s="324"/>
      <c r="O49" s="324"/>
      <c r="P49" s="288"/>
      <c r="Q49" s="288"/>
      <c r="R49" s="288"/>
      <c r="S49" s="288"/>
      <c r="T49" s="288"/>
      <c r="U49" s="288"/>
      <c r="V49" s="288"/>
      <c r="W49" s="288"/>
      <c r="X49" s="304"/>
      <c r="Y49" s="261"/>
      <c r="Z49" s="323"/>
      <c r="AA49" s="264"/>
      <c r="AB49" s="265"/>
      <c r="AC49" s="265"/>
      <c r="AD49" s="265"/>
      <c r="AE49" s="265"/>
      <c r="AF49" s="265"/>
      <c r="AG49" s="265"/>
      <c r="AH49" s="265"/>
      <c r="AI49" s="265"/>
      <c r="AJ49" s="266"/>
      <c r="AK49" s="303"/>
      <c r="AL49" s="303"/>
      <c r="AM49" s="269" t="s">
        <v>23</v>
      </c>
      <c r="AN49" s="271"/>
      <c r="AO49" s="271"/>
      <c r="AP49" s="273" t="s">
        <v>24</v>
      </c>
      <c r="AQ49" s="306"/>
      <c r="AR49" s="306"/>
      <c r="AS49" s="273" t="s">
        <v>25</v>
      </c>
      <c r="AT49" s="261"/>
      <c r="AU49" s="261"/>
      <c r="AV49" s="275" t="s">
        <v>26</v>
      </c>
      <c r="AW49" s="292"/>
      <c r="AX49" s="293"/>
      <c r="AY49" s="293"/>
      <c r="AZ49" s="294"/>
      <c r="BA49" s="263"/>
      <c r="BB49" s="263"/>
      <c r="BC49" s="263"/>
      <c r="BD49" s="83"/>
      <c r="BE49" s="8">
        <v>20</v>
      </c>
      <c r="BF49" s="83"/>
      <c r="BG49" s="94" t="s">
        <v>421</v>
      </c>
      <c r="BH49" s="83" t="s">
        <v>244</v>
      </c>
      <c r="BI49" s="83"/>
      <c r="BJ49" s="83"/>
      <c r="BK49" s="83"/>
      <c r="BL49" s="83"/>
      <c r="BM49" s="83"/>
      <c r="BN49" s="83"/>
      <c r="BO49" s="83"/>
      <c r="BP49" s="83"/>
      <c r="BQ49" s="83"/>
      <c r="BR49" s="83"/>
      <c r="BS49" s="83"/>
      <c r="BT49" s="83"/>
      <c r="BU49" s="83"/>
      <c r="BV49" s="83"/>
      <c r="BW49" s="83"/>
      <c r="BX49" s="83"/>
      <c r="BY49" s="83"/>
      <c r="BZ49" s="83"/>
      <c r="CA49" s="83"/>
      <c r="CB49" s="83"/>
    </row>
    <row r="50" spans="1:80" x14ac:dyDescent="0.2">
      <c r="A50" s="83"/>
      <c r="B50" s="83"/>
      <c r="C50" s="83"/>
      <c r="D50" s="83"/>
      <c r="E50" s="83"/>
      <c r="F50" s="83"/>
      <c r="G50" s="83"/>
      <c r="H50" s="83"/>
      <c r="I50" s="83"/>
      <c r="J50" s="324"/>
      <c r="K50" s="324"/>
      <c r="L50" s="324"/>
      <c r="M50" s="324"/>
      <c r="N50" s="324"/>
      <c r="O50" s="324"/>
      <c r="P50" s="288"/>
      <c r="Q50" s="288"/>
      <c r="R50" s="288"/>
      <c r="S50" s="288"/>
      <c r="T50" s="288"/>
      <c r="U50" s="288"/>
      <c r="V50" s="288"/>
      <c r="W50" s="288"/>
      <c r="X50" s="267"/>
      <c r="Y50" s="262"/>
      <c r="Z50" s="268"/>
      <c r="AA50" s="267"/>
      <c r="AB50" s="262"/>
      <c r="AC50" s="262"/>
      <c r="AD50" s="262"/>
      <c r="AE50" s="262"/>
      <c r="AF50" s="262"/>
      <c r="AG50" s="262"/>
      <c r="AH50" s="262"/>
      <c r="AI50" s="262"/>
      <c r="AJ50" s="268"/>
      <c r="AK50" s="303"/>
      <c r="AL50" s="303"/>
      <c r="AM50" s="270"/>
      <c r="AN50" s="272"/>
      <c r="AO50" s="272"/>
      <c r="AP50" s="274"/>
      <c r="AQ50" s="307"/>
      <c r="AR50" s="307"/>
      <c r="AS50" s="274"/>
      <c r="AT50" s="262"/>
      <c r="AU50" s="262"/>
      <c r="AV50" s="276"/>
      <c r="AW50" s="292"/>
      <c r="AX50" s="293"/>
      <c r="AY50" s="293"/>
      <c r="AZ50" s="294"/>
      <c r="BA50" s="263"/>
      <c r="BB50" s="263"/>
      <c r="BC50" s="263"/>
      <c r="BD50" s="83"/>
      <c r="BE50" s="8">
        <v>21</v>
      </c>
      <c r="BF50" s="83"/>
      <c r="BG50" s="94" t="s">
        <v>422</v>
      </c>
      <c r="BH50" s="83" t="s">
        <v>240</v>
      </c>
      <c r="BI50" s="83"/>
      <c r="BJ50" s="83"/>
      <c r="BK50" s="83"/>
      <c r="BL50" s="83"/>
      <c r="BM50" s="83"/>
      <c r="BN50" s="83"/>
      <c r="BO50" s="83"/>
      <c r="BP50" s="83"/>
      <c r="BQ50" s="83"/>
      <c r="BR50" s="83"/>
      <c r="BS50" s="83"/>
      <c r="BT50" s="83"/>
      <c r="BU50" s="83"/>
      <c r="BV50" s="83"/>
      <c r="BW50" s="83"/>
      <c r="BX50" s="83"/>
      <c r="BY50" s="83"/>
      <c r="BZ50" s="83"/>
      <c r="CA50" s="83"/>
      <c r="CB50" s="83"/>
    </row>
    <row r="51" spans="1:80" x14ac:dyDescent="0.2">
      <c r="A51" s="83"/>
      <c r="B51" s="83"/>
      <c r="C51" s="83"/>
      <c r="D51" s="83"/>
      <c r="E51" s="83"/>
      <c r="F51" s="83"/>
      <c r="G51" s="83"/>
      <c r="H51" s="83"/>
      <c r="I51" s="83"/>
      <c r="J51" s="360" t="s">
        <v>202</v>
      </c>
      <c r="K51" s="324"/>
      <c r="L51" s="324"/>
      <c r="M51" s="360" t="s">
        <v>204</v>
      </c>
      <c r="N51" s="324"/>
      <c r="O51" s="324"/>
      <c r="P51" s="288"/>
      <c r="Q51" s="288"/>
      <c r="R51" s="288"/>
      <c r="S51" s="288"/>
      <c r="T51" s="288"/>
      <c r="U51" s="288"/>
      <c r="V51" s="288"/>
      <c r="W51" s="288"/>
      <c r="X51" s="298"/>
      <c r="Y51" s="260"/>
      <c r="Z51" s="299"/>
      <c r="AA51" s="298"/>
      <c r="AB51" s="260"/>
      <c r="AC51" s="260"/>
      <c r="AD51" s="260"/>
      <c r="AE51" s="260"/>
      <c r="AF51" s="260"/>
      <c r="AG51" s="260"/>
      <c r="AH51" s="260"/>
      <c r="AI51" s="260"/>
      <c r="AJ51" s="299"/>
      <c r="AK51" s="303"/>
      <c r="AL51" s="303"/>
      <c r="AM51" s="298"/>
      <c r="AN51" s="260"/>
      <c r="AO51" s="260"/>
      <c r="AP51" s="258" t="s">
        <v>22</v>
      </c>
      <c r="AQ51" s="305"/>
      <c r="AR51" s="305"/>
      <c r="AS51" s="258" t="s">
        <v>22</v>
      </c>
      <c r="AT51" s="260"/>
      <c r="AU51" s="260"/>
      <c r="AV51" s="11"/>
      <c r="AW51" s="292"/>
      <c r="AX51" s="293"/>
      <c r="AY51" s="293"/>
      <c r="AZ51" s="294"/>
      <c r="BA51" s="263"/>
      <c r="BB51" s="263"/>
      <c r="BC51" s="263"/>
      <c r="BD51" s="83"/>
      <c r="BE51" s="8">
        <v>22</v>
      </c>
      <c r="BF51" s="83"/>
      <c r="BG51" s="94" t="s">
        <v>423</v>
      </c>
      <c r="BH51" s="83" t="s">
        <v>241</v>
      </c>
      <c r="BI51" s="83"/>
      <c r="BJ51" s="83"/>
      <c r="BK51" s="83"/>
      <c r="BL51" s="83"/>
      <c r="BM51" s="83"/>
      <c r="BN51" s="83"/>
      <c r="BO51" s="83"/>
      <c r="BP51" s="83"/>
      <c r="BQ51" s="83"/>
      <c r="BR51" s="83"/>
      <c r="BS51" s="83"/>
      <c r="BT51" s="83"/>
      <c r="BU51" s="83"/>
      <c r="BV51" s="83"/>
      <c r="BW51" s="83"/>
      <c r="BX51" s="83"/>
      <c r="BY51" s="83"/>
      <c r="BZ51" s="83"/>
      <c r="CA51" s="83"/>
      <c r="CB51" s="83"/>
    </row>
    <row r="52" spans="1:80" x14ac:dyDescent="0.2">
      <c r="A52" s="83"/>
      <c r="B52" s="83"/>
      <c r="C52" s="83"/>
      <c r="D52" s="83"/>
      <c r="E52" s="83"/>
      <c r="F52" s="83"/>
      <c r="G52" s="83"/>
      <c r="H52" s="83"/>
      <c r="I52" s="83"/>
      <c r="J52" s="324"/>
      <c r="K52" s="324"/>
      <c r="L52" s="324"/>
      <c r="M52" s="324"/>
      <c r="N52" s="324"/>
      <c r="O52" s="324"/>
      <c r="P52" s="288"/>
      <c r="Q52" s="288"/>
      <c r="R52" s="288"/>
      <c r="S52" s="288"/>
      <c r="T52" s="288"/>
      <c r="U52" s="288"/>
      <c r="V52" s="288"/>
      <c r="W52" s="288"/>
      <c r="X52" s="304"/>
      <c r="Y52" s="261"/>
      <c r="Z52" s="323"/>
      <c r="AA52" s="300"/>
      <c r="AB52" s="301"/>
      <c r="AC52" s="301"/>
      <c r="AD52" s="301"/>
      <c r="AE52" s="301"/>
      <c r="AF52" s="301"/>
      <c r="AG52" s="301"/>
      <c r="AH52" s="301"/>
      <c r="AI52" s="301"/>
      <c r="AJ52" s="302"/>
      <c r="AK52" s="303"/>
      <c r="AL52" s="303"/>
      <c r="AM52" s="304"/>
      <c r="AN52" s="261"/>
      <c r="AO52" s="261"/>
      <c r="AP52" s="259"/>
      <c r="AQ52" s="306"/>
      <c r="AR52" s="306"/>
      <c r="AS52" s="259"/>
      <c r="AT52" s="261"/>
      <c r="AU52" s="261"/>
      <c r="AV52" s="12"/>
      <c r="AW52" s="292"/>
      <c r="AX52" s="293"/>
      <c r="AY52" s="293"/>
      <c r="AZ52" s="294"/>
      <c r="BA52" s="263"/>
      <c r="BB52" s="263"/>
      <c r="BC52" s="263"/>
      <c r="BD52" s="83"/>
      <c r="BE52" s="8">
        <v>23</v>
      </c>
      <c r="BF52" s="83"/>
      <c r="BG52" s="94" t="s">
        <v>425</v>
      </c>
      <c r="BH52" s="83" t="s">
        <v>242</v>
      </c>
      <c r="BI52" s="83"/>
      <c r="BJ52" s="83"/>
      <c r="BK52" s="83"/>
      <c r="BL52" s="83"/>
      <c r="BM52" s="83"/>
      <c r="BN52" s="83"/>
      <c r="BO52" s="83"/>
      <c r="BP52" s="83"/>
      <c r="BQ52" s="83"/>
      <c r="BR52" s="83"/>
      <c r="BS52" s="83"/>
      <c r="BT52" s="83"/>
      <c r="BU52" s="83"/>
      <c r="BV52" s="83"/>
      <c r="BW52" s="83"/>
      <c r="BX52" s="83"/>
      <c r="BY52" s="83"/>
      <c r="BZ52" s="83"/>
      <c r="CA52" s="83"/>
      <c r="CB52" s="83"/>
    </row>
    <row r="53" spans="1:80" x14ac:dyDescent="0.2">
      <c r="A53" s="83"/>
      <c r="B53" s="83"/>
      <c r="C53" s="83"/>
      <c r="D53" s="83"/>
      <c r="E53" s="83"/>
      <c r="F53" s="83"/>
      <c r="G53" s="83"/>
      <c r="H53" s="83"/>
      <c r="I53" s="83"/>
      <c r="J53" s="324"/>
      <c r="K53" s="324"/>
      <c r="L53" s="324"/>
      <c r="M53" s="324"/>
      <c r="N53" s="324"/>
      <c r="O53" s="324"/>
      <c r="P53" s="288"/>
      <c r="Q53" s="288"/>
      <c r="R53" s="288"/>
      <c r="S53" s="288"/>
      <c r="T53" s="288"/>
      <c r="U53" s="288"/>
      <c r="V53" s="288"/>
      <c r="W53" s="288"/>
      <c r="X53" s="304"/>
      <c r="Y53" s="261"/>
      <c r="Z53" s="323"/>
      <c r="AA53" s="264"/>
      <c r="AB53" s="265"/>
      <c r="AC53" s="265"/>
      <c r="AD53" s="265"/>
      <c r="AE53" s="265"/>
      <c r="AF53" s="265"/>
      <c r="AG53" s="265"/>
      <c r="AH53" s="265"/>
      <c r="AI53" s="265"/>
      <c r="AJ53" s="266"/>
      <c r="AK53" s="303"/>
      <c r="AL53" s="303"/>
      <c r="AM53" s="269" t="s">
        <v>23</v>
      </c>
      <c r="AN53" s="271"/>
      <c r="AO53" s="271"/>
      <c r="AP53" s="273" t="s">
        <v>24</v>
      </c>
      <c r="AQ53" s="306"/>
      <c r="AR53" s="306"/>
      <c r="AS53" s="273" t="s">
        <v>25</v>
      </c>
      <c r="AT53" s="261"/>
      <c r="AU53" s="261"/>
      <c r="AV53" s="275" t="s">
        <v>26</v>
      </c>
      <c r="AW53" s="292"/>
      <c r="AX53" s="293"/>
      <c r="AY53" s="293"/>
      <c r="AZ53" s="294"/>
      <c r="BA53" s="263"/>
      <c r="BB53" s="263"/>
      <c r="BC53" s="263"/>
      <c r="BD53" s="83"/>
      <c r="BE53" s="8">
        <v>24</v>
      </c>
      <c r="BF53" s="83"/>
      <c r="BG53" s="94" t="s">
        <v>426</v>
      </c>
      <c r="BH53" s="83" t="s">
        <v>243</v>
      </c>
      <c r="BI53" s="83"/>
      <c r="BJ53" s="83"/>
      <c r="BK53" s="83"/>
      <c r="BL53" s="83"/>
      <c r="BM53" s="83"/>
      <c r="BN53" s="83"/>
      <c r="BO53" s="83"/>
      <c r="BP53" s="83"/>
      <c r="BQ53" s="83"/>
      <c r="BR53" s="83"/>
      <c r="BS53" s="83"/>
      <c r="BT53" s="83"/>
      <c r="BU53" s="83"/>
      <c r="BV53" s="83"/>
      <c r="BW53" s="83"/>
      <c r="BX53" s="83"/>
      <c r="BY53" s="83"/>
      <c r="BZ53" s="83"/>
      <c r="CA53" s="83"/>
      <c r="CB53" s="83"/>
    </row>
    <row r="54" spans="1:80" x14ac:dyDescent="0.2">
      <c r="A54" s="83"/>
      <c r="B54" s="83"/>
      <c r="C54" s="83"/>
      <c r="D54" s="83"/>
      <c r="E54" s="83"/>
      <c r="F54" s="83"/>
      <c r="G54" s="83"/>
      <c r="H54" s="83"/>
      <c r="I54" s="83"/>
      <c r="J54" s="324"/>
      <c r="K54" s="324"/>
      <c r="L54" s="324"/>
      <c r="M54" s="324"/>
      <c r="N54" s="324"/>
      <c r="O54" s="324"/>
      <c r="P54" s="288"/>
      <c r="Q54" s="288"/>
      <c r="R54" s="288"/>
      <c r="S54" s="288"/>
      <c r="T54" s="288"/>
      <c r="U54" s="288"/>
      <c r="V54" s="288"/>
      <c r="W54" s="288"/>
      <c r="X54" s="267"/>
      <c r="Y54" s="262"/>
      <c r="Z54" s="268"/>
      <c r="AA54" s="267"/>
      <c r="AB54" s="262"/>
      <c r="AC54" s="262"/>
      <c r="AD54" s="262"/>
      <c r="AE54" s="262"/>
      <c r="AF54" s="262"/>
      <c r="AG54" s="262"/>
      <c r="AH54" s="262"/>
      <c r="AI54" s="262"/>
      <c r="AJ54" s="268"/>
      <c r="AK54" s="303"/>
      <c r="AL54" s="303"/>
      <c r="AM54" s="270"/>
      <c r="AN54" s="272"/>
      <c r="AO54" s="272"/>
      <c r="AP54" s="274"/>
      <c r="AQ54" s="307"/>
      <c r="AR54" s="307"/>
      <c r="AS54" s="274"/>
      <c r="AT54" s="262"/>
      <c r="AU54" s="262"/>
      <c r="AV54" s="276"/>
      <c r="AW54" s="292"/>
      <c r="AX54" s="293"/>
      <c r="AY54" s="293"/>
      <c r="AZ54" s="294"/>
      <c r="BA54" s="263"/>
      <c r="BB54" s="263"/>
      <c r="BC54" s="263"/>
      <c r="BD54" s="83"/>
      <c r="BE54" s="8">
        <v>25</v>
      </c>
      <c r="BF54" s="83"/>
      <c r="BG54" s="94" t="s">
        <v>427</v>
      </c>
      <c r="BH54" s="83" t="s">
        <v>213</v>
      </c>
      <c r="BI54" s="83"/>
      <c r="BJ54" s="83"/>
      <c r="BK54" s="83"/>
      <c r="BL54" s="83"/>
      <c r="BM54" s="83"/>
      <c r="BN54" s="83"/>
      <c r="BO54" s="83"/>
      <c r="BP54" s="83"/>
      <c r="BQ54" s="83"/>
      <c r="BR54" s="83"/>
      <c r="BS54" s="83"/>
      <c r="BT54" s="83"/>
      <c r="BU54" s="83"/>
      <c r="BV54" s="83"/>
      <c r="BW54" s="83"/>
      <c r="BX54" s="83"/>
      <c r="BY54" s="83"/>
      <c r="BZ54" s="83"/>
      <c r="CA54" s="83"/>
      <c r="CB54" s="83"/>
    </row>
    <row r="55" spans="1:80" x14ac:dyDescent="0.2">
      <c r="A55" s="83"/>
      <c r="B55" s="83"/>
      <c r="C55" s="83"/>
      <c r="D55" s="83"/>
      <c r="E55" s="83"/>
      <c r="F55" s="83"/>
      <c r="G55" s="83"/>
      <c r="H55" s="83"/>
      <c r="I55" s="83"/>
      <c r="J55" s="361"/>
      <c r="K55" s="362"/>
      <c r="L55" s="363"/>
      <c r="M55" s="360" t="s">
        <v>205</v>
      </c>
      <c r="N55" s="324"/>
      <c r="O55" s="324"/>
      <c r="P55" s="288"/>
      <c r="Q55" s="288"/>
      <c r="R55" s="288"/>
      <c r="S55" s="288"/>
      <c r="T55" s="288"/>
      <c r="U55" s="288"/>
      <c r="V55" s="288"/>
      <c r="W55" s="288"/>
      <c r="X55" s="298"/>
      <c r="Y55" s="260"/>
      <c r="Z55" s="299"/>
      <c r="AA55" s="298"/>
      <c r="AB55" s="260"/>
      <c r="AC55" s="260"/>
      <c r="AD55" s="260"/>
      <c r="AE55" s="260"/>
      <c r="AF55" s="260"/>
      <c r="AG55" s="260"/>
      <c r="AH55" s="260"/>
      <c r="AI55" s="260"/>
      <c r="AJ55" s="299"/>
      <c r="AK55" s="303"/>
      <c r="AL55" s="303"/>
      <c r="AM55" s="298"/>
      <c r="AN55" s="260"/>
      <c r="AO55" s="260"/>
      <c r="AP55" s="258" t="s">
        <v>22</v>
      </c>
      <c r="AQ55" s="305"/>
      <c r="AR55" s="305"/>
      <c r="AS55" s="258" t="s">
        <v>22</v>
      </c>
      <c r="AT55" s="260"/>
      <c r="AU55" s="260"/>
      <c r="AV55" s="11"/>
      <c r="AW55" s="292"/>
      <c r="AX55" s="293"/>
      <c r="AY55" s="293"/>
      <c r="AZ55" s="294"/>
      <c r="BA55" s="263"/>
      <c r="BB55" s="263"/>
      <c r="BC55" s="263"/>
      <c r="BD55" s="83"/>
      <c r="BE55" s="8">
        <v>26</v>
      </c>
      <c r="BF55" s="83"/>
      <c r="BG55" s="94" t="s">
        <v>428</v>
      </c>
      <c r="BH55" s="83" t="s">
        <v>212</v>
      </c>
      <c r="BI55" s="83"/>
      <c r="BJ55" s="83"/>
      <c r="BK55" s="83"/>
      <c r="BL55" s="83"/>
      <c r="BM55" s="83"/>
      <c r="BN55" s="83"/>
      <c r="BO55" s="83"/>
      <c r="BP55" s="83"/>
      <c r="BQ55" s="83"/>
      <c r="BR55" s="83"/>
      <c r="BS55" s="83"/>
      <c r="BT55" s="83"/>
      <c r="BU55" s="83"/>
      <c r="BV55" s="83"/>
      <c r="BW55" s="83"/>
      <c r="BX55" s="83"/>
      <c r="BY55" s="83"/>
      <c r="BZ55" s="83"/>
      <c r="CA55" s="83"/>
      <c r="CB55" s="83"/>
    </row>
    <row r="56" spans="1:80" x14ac:dyDescent="0.2">
      <c r="A56" s="83"/>
      <c r="B56" s="83"/>
      <c r="C56" s="83"/>
      <c r="D56" s="83"/>
      <c r="E56" s="83"/>
      <c r="F56" s="83"/>
      <c r="G56" s="83"/>
      <c r="H56" s="83"/>
      <c r="I56" s="83"/>
      <c r="J56" s="364"/>
      <c r="K56" s="365"/>
      <c r="L56" s="366"/>
      <c r="M56" s="324"/>
      <c r="N56" s="324"/>
      <c r="O56" s="324"/>
      <c r="P56" s="288"/>
      <c r="Q56" s="288"/>
      <c r="R56" s="288"/>
      <c r="S56" s="288"/>
      <c r="T56" s="288"/>
      <c r="U56" s="288"/>
      <c r="V56" s="288"/>
      <c r="W56" s="288"/>
      <c r="X56" s="304"/>
      <c r="Y56" s="261"/>
      <c r="Z56" s="323"/>
      <c r="AA56" s="300"/>
      <c r="AB56" s="301"/>
      <c r="AC56" s="301"/>
      <c r="AD56" s="301"/>
      <c r="AE56" s="301"/>
      <c r="AF56" s="301"/>
      <c r="AG56" s="301"/>
      <c r="AH56" s="301"/>
      <c r="AI56" s="301"/>
      <c r="AJ56" s="302"/>
      <c r="AK56" s="303"/>
      <c r="AL56" s="303"/>
      <c r="AM56" s="304"/>
      <c r="AN56" s="261"/>
      <c r="AO56" s="261"/>
      <c r="AP56" s="259"/>
      <c r="AQ56" s="306"/>
      <c r="AR56" s="306"/>
      <c r="AS56" s="259"/>
      <c r="AT56" s="261"/>
      <c r="AU56" s="261"/>
      <c r="AV56" s="12"/>
      <c r="AW56" s="292"/>
      <c r="AX56" s="293"/>
      <c r="AY56" s="293"/>
      <c r="AZ56" s="294"/>
      <c r="BA56" s="263"/>
      <c r="BB56" s="263"/>
      <c r="BC56" s="263"/>
      <c r="BD56" s="83"/>
      <c r="BE56" s="8">
        <v>27</v>
      </c>
      <c r="BF56" s="83"/>
      <c r="BG56" s="94" t="s">
        <v>429</v>
      </c>
      <c r="BH56" s="83" t="s">
        <v>244</v>
      </c>
      <c r="BI56" s="83"/>
      <c r="BJ56" s="83"/>
      <c r="BK56" s="83"/>
      <c r="BL56" s="83"/>
      <c r="BM56" s="83"/>
      <c r="BN56" s="83"/>
      <c r="BO56" s="83"/>
      <c r="BP56" s="83"/>
      <c r="BQ56" s="83"/>
      <c r="BR56" s="83"/>
      <c r="BS56" s="83"/>
      <c r="BT56" s="83"/>
      <c r="BU56" s="83"/>
      <c r="BV56" s="83"/>
      <c r="BW56" s="83"/>
      <c r="BX56" s="83"/>
      <c r="BY56" s="83"/>
      <c r="BZ56" s="83"/>
      <c r="CA56" s="83"/>
      <c r="CB56" s="83"/>
    </row>
    <row r="57" spans="1:80" x14ac:dyDescent="0.2">
      <c r="A57" s="83"/>
      <c r="B57" s="83"/>
      <c r="C57" s="83"/>
      <c r="D57" s="83"/>
      <c r="E57" s="83"/>
      <c r="F57" s="83"/>
      <c r="G57" s="83"/>
      <c r="H57" s="83"/>
      <c r="I57" s="83"/>
      <c r="J57" s="364"/>
      <c r="K57" s="365"/>
      <c r="L57" s="366"/>
      <c r="M57" s="324"/>
      <c r="N57" s="324"/>
      <c r="O57" s="324"/>
      <c r="P57" s="288"/>
      <c r="Q57" s="288"/>
      <c r="R57" s="288"/>
      <c r="S57" s="288"/>
      <c r="T57" s="288"/>
      <c r="U57" s="288"/>
      <c r="V57" s="288"/>
      <c r="W57" s="288"/>
      <c r="X57" s="304"/>
      <c r="Y57" s="261"/>
      <c r="Z57" s="323"/>
      <c r="AA57" s="264"/>
      <c r="AB57" s="265"/>
      <c r="AC57" s="265"/>
      <c r="AD57" s="265"/>
      <c r="AE57" s="265"/>
      <c r="AF57" s="265"/>
      <c r="AG57" s="265"/>
      <c r="AH57" s="265"/>
      <c r="AI57" s="265"/>
      <c r="AJ57" s="266"/>
      <c r="AK57" s="303"/>
      <c r="AL57" s="303"/>
      <c r="AM57" s="269" t="s">
        <v>23</v>
      </c>
      <c r="AN57" s="271"/>
      <c r="AO57" s="271"/>
      <c r="AP57" s="273" t="s">
        <v>24</v>
      </c>
      <c r="AQ57" s="306"/>
      <c r="AR57" s="306"/>
      <c r="AS57" s="273" t="s">
        <v>25</v>
      </c>
      <c r="AT57" s="261"/>
      <c r="AU57" s="261"/>
      <c r="AV57" s="275" t="s">
        <v>26</v>
      </c>
      <c r="AW57" s="292"/>
      <c r="AX57" s="293"/>
      <c r="AY57" s="293"/>
      <c r="AZ57" s="294"/>
      <c r="BA57" s="263"/>
      <c r="BB57" s="263"/>
      <c r="BC57" s="263"/>
      <c r="BD57" s="83"/>
      <c r="BE57" s="8">
        <v>28</v>
      </c>
      <c r="BF57" s="83"/>
      <c r="BG57" s="94" t="s">
        <v>430</v>
      </c>
      <c r="BH57" s="83" t="s">
        <v>240</v>
      </c>
      <c r="BI57" s="83"/>
      <c r="BJ57" s="83"/>
      <c r="BK57" s="83"/>
      <c r="BL57" s="83"/>
      <c r="BM57" s="83"/>
      <c r="BN57" s="83"/>
      <c r="BO57" s="83"/>
      <c r="BP57" s="83"/>
      <c r="BQ57" s="83"/>
      <c r="BR57" s="83"/>
      <c r="BS57" s="83"/>
      <c r="BT57" s="83"/>
      <c r="BU57" s="83"/>
      <c r="BV57" s="83"/>
      <c r="BW57" s="83"/>
      <c r="BX57" s="83"/>
      <c r="BY57" s="83"/>
      <c r="BZ57" s="83"/>
      <c r="CA57" s="83"/>
      <c r="CB57" s="83"/>
    </row>
    <row r="58" spans="1:80" x14ac:dyDescent="0.2">
      <c r="A58" s="83"/>
      <c r="B58" s="83"/>
      <c r="C58" s="83"/>
      <c r="D58" s="83"/>
      <c r="E58" s="83"/>
      <c r="F58" s="83"/>
      <c r="G58" s="83"/>
      <c r="H58" s="83"/>
      <c r="I58" s="83"/>
      <c r="J58" s="364"/>
      <c r="K58" s="365"/>
      <c r="L58" s="366"/>
      <c r="M58" s="324"/>
      <c r="N58" s="324"/>
      <c r="O58" s="324"/>
      <c r="P58" s="288"/>
      <c r="Q58" s="288"/>
      <c r="R58" s="288"/>
      <c r="S58" s="288"/>
      <c r="T58" s="288"/>
      <c r="U58" s="288"/>
      <c r="V58" s="288"/>
      <c r="W58" s="288"/>
      <c r="X58" s="267"/>
      <c r="Y58" s="262"/>
      <c r="Z58" s="268"/>
      <c r="AA58" s="267"/>
      <c r="AB58" s="262"/>
      <c r="AC58" s="262"/>
      <c r="AD58" s="262"/>
      <c r="AE58" s="262"/>
      <c r="AF58" s="262"/>
      <c r="AG58" s="262"/>
      <c r="AH58" s="262"/>
      <c r="AI58" s="262"/>
      <c r="AJ58" s="268"/>
      <c r="AK58" s="303"/>
      <c r="AL58" s="303"/>
      <c r="AM58" s="270"/>
      <c r="AN58" s="272"/>
      <c r="AO58" s="272"/>
      <c r="AP58" s="274"/>
      <c r="AQ58" s="307"/>
      <c r="AR58" s="307"/>
      <c r="AS58" s="274"/>
      <c r="AT58" s="262"/>
      <c r="AU58" s="262"/>
      <c r="AV58" s="276"/>
      <c r="AW58" s="292"/>
      <c r="AX58" s="293"/>
      <c r="AY58" s="293"/>
      <c r="AZ58" s="294"/>
      <c r="BA58" s="263"/>
      <c r="BB58" s="263"/>
      <c r="BC58" s="263"/>
      <c r="BD58" s="83"/>
      <c r="BE58" s="8">
        <v>29</v>
      </c>
      <c r="BF58" s="83"/>
      <c r="BG58" s="94" t="s">
        <v>431</v>
      </c>
      <c r="BH58" s="83" t="s">
        <v>241</v>
      </c>
      <c r="BI58" s="83"/>
      <c r="BJ58" s="83"/>
      <c r="BK58" s="83"/>
      <c r="BL58" s="83"/>
      <c r="BM58" s="83"/>
      <c r="BN58" s="83"/>
      <c r="BO58" s="83"/>
      <c r="BP58" s="83"/>
      <c r="BQ58" s="83"/>
      <c r="BR58" s="83"/>
      <c r="BS58" s="83"/>
      <c r="BT58" s="83"/>
      <c r="BU58" s="83"/>
      <c r="BV58" s="83"/>
      <c r="BW58" s="83"/>
      <c r="BX58" s="83"/>
      <c r="BY58" s="83"/>
      <c r="BZ58" s="83"/>
      <c r="CA58" s="83"/>
      <c r="CB58" s="83"/>
    </row>
    <row r="59" spans="1:80" x14ac:dyDescent="0.2">
      <c r="A59" s="83"/>
      <c r="B59" s="83"/>
      <c r="C59" s="83"/>
      <c r="D59" s="83"/>
      <c r="E59" s="83"/>
      <c r="F59" s="83"/>
      <c r="G59" s="83"/>
      <c r="H59" s="83"/>
      <c r="I59" s="83"/>
      <c r="J59" s="364"/>
      <c r="K59" s="365"/>
      <c r="L59" s="366"/>
      <c r="M59" s="360" t="s">
        <v>206</v>
      </c>
      <c r="N59" s="324"/>
      <c r="O59" s="324"/>
      <c r="P59" s="288"/>
      <c r="Q59" s="288"/>
      <c r="R59" s="288"/>
      <c r="S59" s="288"/>
      <c r="T59" s="288"/>
      <c r="U59" s="288"/>
      <c r="V59" s="288"/>
      <c r="W59" s="288"/>
      <c r="X59" s="298"/>
      <c r="Y59" s="260"/>
      <c r="Z59" s="299"/>
      <c r="AA59" s="298"/>
      <c r="AB59" s="260"/>
      <c r="AC59" s="260"/>
      <c r="AD59" s="260"/>
      <c r="AE59" s="260"/>
      <c r="AF59" s="260"/>
      <c r="AG59" s="260"/>
      <c r="AH59" s="260"/>
      <c r="AI59" s="260"/>
      <c r="AJ59" s="299"/>
      <c r="AK59" s="303"/>
      <c r="AL59" s="303"/>
      <c r="AM59" s="298"/>
      <c r="AN59" s="260"/>
      <c r="AO59" s="260"/>
      <c r="AP59" s="258" t="s">
        <v>22</v>
      </c>
      <c r="AQ59" s="305"/>
      <c r="AR59" s="305"/>
      <c r="AS59" s="258" t="s">
        <v>22</v>
      </c>
      <c r="AT59" s="260"/>
      <c r="AU59" s="260"/>
      <c r="AV59" s="11"/>
      <c r="AW59" s="292"/>
      <c r="AX59" s="293"/>
      <c r="AY59" s="293"/>
      <c r="AZ59" s="294"/>
      <c r="BA59" s="263"/>
      <c r="BB59" s="263"/>
      <c r="BC59" s="263"/>
      <c r="BD59" s="83"/>
      <c r="BE59" s="8">
        <v>30</v>
      </c>
      <c r="BF59" s="83"/>
      <c r="BG59" s="94" t="s">
        <v>432</v>
      </c>
      <c r="BH59" s="83" t="s">
        <v>242</v>
      </c>
      <c r="BI59" s="83"/>
      <c r="BJ59" s="83"/>
      <c r="BK59" s="83"/>
      <c r="BL59" s="83"/>
      <c r="BM59" s="83"/>
      <c r="BN59" s="83"/>
      <c r="BO59" s="83"/>
      <c r="BP59" s="83"/>
      <c r="BQ59" s="83"/>
      <c r="BR59" s="83"/>
      <c r="BS59" s="83"/>
      <c r="BT59" s="83"/>
      <c r="BU59" s="83"/>
      <c r="BV59" s="83"/>
      <c r="BW59" s="83"/>
      <c r="BX59" s="83"/>
      <c r="BY59" s="83"/>
      <c r="BZ59" s="83"/>
      <c r="CA59" s="83"/>
      <c r="CB59" s="83"/>
    </row>
    <row r="60" spans="1:80" x14ac:dyDescent="0.2">
      <c r="A60" s="83"/>
      <c r="B60" s="83"/>
      <c r="C60" s="83"/>
      <c r="D60" s="83"/>
      <c r="E60" s="83"/>
      <c r="F60" s="83"/>
      <c r="G60" s="83"/>
      <c r="H60" s="83"/>
      <c r="I60" s="83"/>
      <c r="J60" s="364"/>
      <c r="K60" s="365"/>
      <c r="L60" s="366"/>
      <c r="M60" s="324"/>
      <c r="N60" s="324"/>
      <c r="O60" s="324"/>
      <c r="P60" s="288"/>
      <c r="Q60" s="288"/>
      <c r="R60" s="288"/>
      <c r="S60" s="288"/>
      <c r="T60" s="288"/>
      <c r="U60" s="288"/>
      <c r="V60" s="288"/>
      <c r="W60" s="288"/>
      <c r="X60" s="304"/>
      <c r="Y60" s="261"/>
      <c r="Z60" s="323"/>
      <c r="AA60" s="300"/>
      <c r="AB60" s="301"/>
      <c r="AC60" s="301"/>
      <c r="AD60" s="301"/>
      <c r="AE60" s="301"/>
      <c r="AF60" s="301"/>
      <c r="AG60" s="301"/>
      <c r="AH60" s="301"/>
      <c r="AI60" s="301"/>
      <c r="AJ60" s="302"/>
      <c r="AK60" s="303"/>
      <c r="AL60" s="303"/>
      <c r="AM60" s="304"/>
      <c r="AN60" s="261"/>
      <c r="AO60" s="261"/>
      <c r="AP60" s="259"/>
      <c r="AQ60" s="306"/>
      <c r="AR60" s="306"/>
      <c r="AS60" s="259"/>
      <c r="AT60" s="261"/>
      <c r="AU60" s="261"/>
      <c r="AV60" s="12"/>
      <c r="AW60" s="292"/>
      <c r="AX60" s="293"/>
      <c r="AY60" s="293"/>
      <c r="AZ60" s="294"/>
      <c r="BA60" s="263"/>
      <c r="BB60" s="263"/>
      <c r="BC60" s="263"/>
      <c r="BD60" s="83"/>
      <c r="BE60" s="8">
        <v>31</v>
      </c>
      <c r="BF60" s="83"/>
      <c r="BG60" s="94" t="s">
        <v>433</v>
      </c>
      <c r="BH60" s="83" t="s">
        <v>243</v>
      </c>
      <c r="BI60" s="83"/>
      <c r="BJ60" s="83"/>
      <c r="BK60" s="83"/>
      <c r="BL60" s="83"/>
      <c r="BM60" s="83"/>
      <c r="BN60" s="83"/>
      <c r="BO60" s="83"/>
      <c r="BP60" s="83"/>
      <c r="BQ60" s="83"/>
      <c r="BR60" s="83"/>
      <c r="BS60" s="83"/>
      <c r="BT60" s="83"/>
      <c r="BU60" s="83"/>
      <c r="BV60" s="83"/>
      <c r="BW60" s="83"/>
      <c r="BX60" s="83"/>
      <c r="BY60" s="83"/>
      <c r="BZ60" s="83"/>
      <c r="CA60" s="83"/>
      <c r="CB60" s="83"/>
    </row>
    <row r="61" spans="1:80" x14ac:dyDescent="0.2">
      <c r="A61" s="83"/>
      <c r="B61" s="83"/>
      <c r="C61" s="83"/>
      <c r="D61" s="83"/>
      <c r="E61" s="83"/>
      <c r="F61" s="83"/>
      <c r="G61" s="83"/>
      <c r="H61" s="83"/>
      <c r="I61" s="83"/>
      <c r="J61" s="364"/>
      <c r="K61" s="365"/>
      <c r="L61" s="366"/>
      <c r="M61" s="324"/>
      <c r="N61" s="324"/>
      <c r="O61" s="324"/>
      <c r="P61" s="288"/>
      <c r="Q61" s="288"/>
      <c r="R61" s="288"/>
      <c r="S61" s="288"/>
      <c r="T61" s="288"/>
      <c r="U61" s="288"/>
      <c r="V61" s="288"/>
      <c r="W61" s="288"/>
      <c r="X61" s="304"/>
      <c r="Y61" s="261"/>
      <c r="Z61" s="323"/>
      <c r="AA61" s="264"/>
      <c r="AB61" s="265"/>
      <c r="AC61" s="265"/>
      <c r="AD61" s="265"/>
      <c r="AE61" s="265"/>
      <c r="AF61" s="265"/>
      <c r="AG61" s="265"/>
      <c r="AH61" s="265"/>
      <c r="AI61" s="265"/>
      <c r="AJ61" s="266"/>
      <c r="AK61" s="303"/>
      <c r="AL61" s="303"/>
      <c r="AM61" s="269" t="s">
        <v>23</v>
      </c>
      <c r="AN61" s="271"/>
      <c r="AO61" s="271"/>
      <c r="AP61" s="273" t="s">
        <v>24</v>
      </c>
      <c r="AQ61" s="306"/>
      <c r="AR61" s="306"/>
      <c r="AS61" s="273" t="s">
        <v>25</v>
      </c>
      <c r="AT61" s="261"/>
      <c r="AU61" s="261"/>
      <c r="AV61" s="275" t="s">
        <v>26</v>
      </c>
      <c r="AW61" s="292"/>
      <c r="AX61" s="293"/>
      <c r="AY61" s="293"/>
      <c r="AZ61" s="294"/>
      <c r="BA61" s="263"/>
      <c r="BB61" s="263"/>
      <c r="BC61" s="263"/>
      <c r="BD61" s="83"/>
      <c r="BE61" s="7">
        <v>11</v>
      </c>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
      <c r="A62" s="83"/>
      <c r="B62" s="83"/>
      <c r="C62" s="83"/>
      <c r="D62" s="83"/>
      <c r="E62" s="83"/>
      <c r="F62" s="83"/>
      <c r="G62" s="83"/>
      <c r="H62" s="83"/>
      <c r="I62" s="83"/>
      <c r="J62" s="367"/>
      <c r="K62" s="368"/>
      <c r="L62" s="369"/>
      <c r="M62" s="324"/>
      <c r="N62" s="324"/>
      <c r="O62" s="324"/>
      <c r="P62" s="288"/>
      <c r="Q62" s="288"/>
      <c r="R62" s="288"/>
      <c r="S62" s="288"/>
      <c r="T62" s="288"/>
      <c r="U62" s="288"/>
      <c r="V62" s="288"/>
      <c r="W62" s="288"/>
      <c r="X62" s="267"/>
      <c r="Y62" s="262"/>
      <c r="Z62" s="268"/>
      <c r="AA62" s="267"/>
      <c r="AB62" s="262"/>
      <c r="AC62" s="262"/>
      <c r="AD62" s="262"/>
      <c r="AE62" s="262"/>
      <c r="AF62" s="262"/>
      <c r="AG62" s="262"/>
      <c r="AH62" s="262"/>
      <c r="AI62" s="262"/>
      <c r="AJ62" s="268"/>
      <c r="AK62" s="303"/>
      <c r="AL62" s="303"/>
      <c r="AM62" s="270"/>
      <c r="AN62" s="272"/>
      <c r="AO62" s="272"/>
      <c r="AP62" s="274"/>
      <c r="AQ62" s="307"/>
      <c r="AR62" s="307"/>
      <c r="AS62" s="274"/>
      <c r="AT62" s="262"/>
      <c r="AU62" s="262"/>
      <c r="AV62" s="276"/>
      <c r="AW62" s="295"/>
      <c r="AX62" s="296"/>
      <c r="AY62" s="296"/>
      <c r="AZ62" s="297"/>
      <c r="BA62" s="263"/>
      <c r="BB62" s="263"/>
      <c r="BC62" s="263"/>
      <c r="BD62" s="83"/>
      <c r="BE62" s="7">
        <v>12</v>
      </c>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ht="12.9" customHeight="1" x14ac:dyDescent="0.2">
      <c r="A63" s="83"/>
      <c r="B63" s="83"/>
      <c r="C63" s="83"/>
      <c r="D63" s="83"/>
      <c r="E63" s="83"/>
      <c r="F63" s="83"/>
      <c r="G63" s="83"/>
      <c r="H63" s="83"/>
      <c r="I63" s="83"/>
      <c r="J63" s="286" t="s">
        <v>262</v>
      </c>
      <c r="K63" s="287"/>
      <c r="L63" s="287"/>
      <c r="M63" s="286" t="s">
        <v>262</v>
      </c>
      <c r="N63" s="287"/>
      <c r="O63" s="287"/>
      <c r="P63" s="288"/>
      <c r="Q63" s="288"/>
      <c r="R63" s="288"/>
      <c r="S63" s="288"/>
      <c r="T63" s="288"/>
      <c r="U63" s="288"/>
      <c r="V63" s="288"/>
      <c r="W63" s="288"/>
      <c r="X63" s="289"/>
      <c r="Y63" s="290"/>
      <c r="Z63" s="291"/>
      <c r="AA63" s="298"/>
      <c r="AB63" s="260"/>
      <c r="AC63" s="260"/>
      <c r="AD63" s="260"/>
      <c r="AE63" s="260"/>
      <c r="AF63" s="260"/>
      <c r="AG63" s="260"/>
      <c r="AH63" s="260"/>
      <c r="AI63" s="260"/>
      <c r="AJ63" s="299"/>
      <c r="AK63" s="303"/>
      <c r="AL63" s="303"/>
      <c r="AM63" s="298"/>
      <c r="AN63" s="260"/>
      <c r="AO63" s="260"/>
      <c r="AP63" s="258" t="s">
        <v>22</v>
      </c>
      <c r="AQ63" s="305"/>
      <c r="AR63" s="305"/>
      <c r="AS63" s="258" t="s">
        <v>22</v>
      </c>
      <c r="AT63" s="260"/>
      <c r="AU63" s="260"/>
      <c r="AV63" s="11"/>
      <c r="AW63" s="277"/>
      <c r="AX63" s="278"/>
      <c r="AY63" s="278"/>
      <c r="AZ63" s="279"/>
      <c r="BA63" s="263"/>
      <c r="BB63" s="263"/>
      <c r="BC63" s="263"/>
      <c r="BD63" s="83"/>
      <c r="BE63" s="8">
        <v>18</v>
      </c>
      <c r="BF63" s="83"/>
      <c r="BG63" s="94" t="s">
        <v>410</v>
      </c>
      <c r="BH63" s="83" t="s">
        <v>424</v>
      </c>
      <c r="BI63" s="83"/>
      <c r="BJ63" s="83"/>
      <c r="BK63" s="83"/>
      <c r="BL63" s="83"/>
      <c r="BM63" s="83"/>
      <c r="BN63" s="83"/>
      <c r="BO63" s="83"/>
      <c r="BP63" s="83"/>
      <c r="BQ63" s="83"/>
      <c r="BR63" s="83"/>
      <c r="BS63" s="83"/>
      <c r="BT63" s="83"/>
      <c r="BU63" s="83"/>
      <c r="BV63" s="83"/>
      <c r="BW63" s="83"/>
      <c r="BX63" s="83"/>
      <c r="BY63" s="83"/>
      <c r="BZ63" s="83"/>
      <c r="CA63" s="83"/>
      <c r="CB63" s="83"/>
    </row>
    <row r="64" spans="1:80" x14ac:dyDescent="0.2">
      <c r="A64" s="83"/>
      <c r="B64" s="83"/>
      <c r="C64" s="83"/>
      <c r="D64" s="83"/>
      <c r="E64" s="83"/>
      <c r="F64" s="83"/>
      <c r="G64" s="83"/>
      <c r="H64" s="83"/>
      <c r="I64" s="83"/>
      <c r="J64" s="287"/>
      <c r="K64" s="287"/>
      <c r="L64" s="287"/>
      <c r="M64" s="287"/>
      <c r="N64" s="287"/>
      <c r="O64" s="287"/>
      <c r="P64" s="288"/>
      <c r="Q64" s="288"/>
      <c r="R64" s="288"/>
      <c r="S64" s="288"/>
      <c r="T64" s="288"/>
      <c r="U64" s="288"/>
      <c r="V64" s="288"/>
      <c r="W64" s="288"/>
      <c r="X64" s="292"/>
      <c r="Y64" s="293"/>
      <c r="Z64" s="294"/>
      <c r="AA64" s="300"/>
      <c r="AB64" s="301"/>
      <c r="AC64" s="301"/>
      <c r="AD64" s="301"/>
      <c r="AE64" s="301"/>
      <c r="AF64" s="301"/>
      <c r="AG64" s="301"/>
      <c r="AH64" s="301"/>
      <c r="AI64" s="301"/>
      <c r="AJ64" s="302"/>
      <c r="AK64" s="303"/>
      <c r="AL64" s="303"/>
      <c r="AM64" s="304"/>
      <c r="AN64" s="261"/>
      <c r="AO64" s="261"/>
      <c r="AP64" s="259"/>
      <c r="AQ64" s="306"/>
      <c r="AR64" s="306"/>
      <c r="AS64" s="259"/>
      <c r="AT64" s="261"/>
      <c r="AU64" s="261"/>
      <c r="AV64" s="12"/>
      <c r="AW64" s="280"/>
      <c r="AX64" s="281"/>
      <c r="AY64" s="281"/>
      <c r="AZ64" s="282"/>
      <c r="BA64" s="263"/>
      <c r="BB64" s="263"/>
      <c r="BC64" s="263"/>
      <c r="BD64" s="83"/>
      <c r="BE64" s="8">
        <v>19</v>
      </c>
      <c r="BF64" s="83"/>
      <c r="BG64" s="94" t="s">
        <v>411</v>
      </c>
      <c r="BH64" s="83" t="s">
        <v>243</v>
      </c>
      <c r="BI64" s="83"/>
      <c r="BJ64" s="83"/>
      <c r="BK64" s="83"/>
      <c r="BL64" s="83"/>
      <c r="BM64" s="83"/>
      <c r="BN64" s="83"/>
      <c r="BO64" s="83"/>
      <c r="BP64" s="83"/>
      <c r="BQ64" s="83"/>
      <c r="BR64" s="83"/>
      <c r="BS64" s="83"/>
      <c r="BT64" s="83"/>
      <c r="BU64" s="83"/>
      <c r="BV64" s="83"/>
      <c r="BW64" s="83"/>
      <c r="BX64" s="83"/>
      <c r="BY64" s="83"/>
      <c r="BZ64" s="83"/>
      <c r="CA64" s="83"/>
      <c r="CB64" s="83"/>
    </row>
    <row r="65" spans="1:80" x14ac:dyDescent="0.2">
      <c r="A65" s="83"/>
      <c r="B65" s="83"/>
      <c r="C65" s="83"/>
      <c r="D65" s="83"/>
      <c r="E65" s="83"/>
      <c r="F65" s="83"/>
      <c r="G65" s="83"/>
      <c r="H65" s="83"/>
      <c r="I65" s="83"/>
      <c r="J65" s="287"/>
      <c r="K65" s="287"/>
      <c r="L65" s="287"/>
      <c r="M65" s="287"/>
      <c r="N65" s="287"/>
      <c r="O65" s="287"/>
      <c r="P65" s="288"/>
      <c r="Q65" s="288"/>
      <c r="R65" s="288"/>
      <c r="S65" s="288"/>
      <c r="T65" s="288"/>
      <c r="U65" s="288"/>
      <c r="V65" s="288"/>
      <c r="W65" s="288"/>
      <c r="X65" s="292"/>
      <c r="Y65" s="293"/>
      <c r="Z65" s="294"/>
      <c r="AA65" s="264"/>
      <c r="AB65" s="265"/>
      <c r="AC65" s="265"/>
      <c r="AD65" s="265"/>
      <c r="AE65" s="265"/>
      <c r="AF65" s="265"/>
      <c r="AG65" s="265"/>
      <c r="AH65" s="265"/>
      <c r="AI65" s="265"/>
      <c r="AJ65" s="266"/>
      <c r="AK65" s="303"/>
      <c r="AL65" s="303"/>
      <c r="AM65" s="269" t="s">
        <v>23</v>
      </c>
      <c r="AN65" s="271"/>
      <c r="AO65" s="271"/>
      <c r="AP65" s="273" t="s">
        <v>24</v>
      </c>
      <c r="AQ65" s="306"/>
      <c r="AR65" s="306"/>
      <c r="AS65" s="273" t="s">
        <v>25</v>
      </c>
      <c r="AT65" s="261"/>
      <c r="AU65" s="261"/>
      <c r="AV65" s="275" t="s">
        <v>26</v>
      </c>
      <c r="AW65" s="280"/>
      <c r="AX65" s="281"/>
      <c r="AY65" s="281"/>
      <c r="AZ65" s="282"/>
      <c r="BA65" s="263"/>
      <c r="BB65" s="263"/>
      <c r="BC65" s="263"/>
      <c r="BD65" s="83"/>
      <c r="BE65" s="8">
        <v>20</v>
      </c>
      <c r="BF65" s="83"/>
      <c r="BG65" s="94" t="s">
        <v>412</v>
      </c>
      <c r="BH65" s="83" t="s">
        <v>213</v>
      </c>
      <c r="BI65" s="83"/>
      <c r="BJ65" s="83"/>
      <c r="BK65" s="83"/>
      <c r="BL65" s="83"/>
      <c r="BM65" s="83"/>
      <c r="BN65" s="83"/>
      <c r="BO65" s="83"/>
      <c r="BP65" s="83"/>
      <c r="BQ65" s="83"/>
      <c r="BR65" s="83"/>
      <c r="BS65" s="83"/>
      <c r="BT65" s="83"/>
      <c r="BU65" s="83"/>
      <c r="BV65" s="83"/>
      <c r="BW65" s="83"/>
      <c r="BX65" s="83"/>
      <c r="BY65" s="83"/>
      <c r="BZ65" s="83"/>
      <c r="CA65" s="83"/>
      <c r="CB65" s="83"/>
    </row>
    <row r="66" spans="1:80" x14ac:dyDescent="0.2">
      <c r="A66" s="83"/>
      <c r="B66" s="83"/>
      <c r="C66" s="83"/>
      <c r="D66" s="83"/>
      <c r="E66" s="83"/>
      <c r="F66" s="83"/>
      <c r="G66" s="83"/>
      <c r="H66" s="83"/>
      <c r="I66" s="83"/>
      <c r="J66" s="287"/>
      <c r="K66" s="287"/>
      <c r="L66" s="287"/>
      <c r="M66" s="287"/>
      <c r="N66" s="287"/>
      <c r="O66" s="287"/>
      <c r="P66" s="288"/>
      <c r="Q66" s="288"/>
      <c r="R66" s="288"/>
      <c r="S66" s="288"/>
      <c r="T66" s="288"/>
      <c r="U66" s="288"/>
      <c r="V66" s="288"/>
      <c r="W66" s="288"/>
      <c r="X66" s="295"/>
      <c r="Y66" s="296"/>
      <c r="Z66" s="297"/>
      <c r="AA66" s="267"/>
      <c r="AB66" s="262"/>
      <c r="AC66" s="262"/>
      <c r="AD66" s="262"/>
      <c r="AE66" s="262"/>
      <c r="AF66" s="262"/>
      <c r="AG66" s="262"/>
      <c r="AH66" s="262"/>
      <c r="AI66" s="262"/>
      <c r="AJ66" s="268"/>
      <c r="AK66" s="303"/>
      <c r="AL66" s="303"/>
      <c r="AM66" s="270"/>
      <c r="AN66" s="272"/>
      <c r="AO66" s="272"/>
      <c r="AP66" s="274"/>
      <c r="AQ66" s="307"/>
      <c r="AR66" s="307"/>
      <c r="AS66" s="274"/>
      <c r="AT66" s="262"/>
      <c r="AU66" s="262"/>
      <c r="AV66" s="276"/>
      <c r="AW66" s="280"/>
      <c r="AX66" s="281"/>
      <c r="AY66" s="281"/>
      <c r="AZ66" s="282"/>
      <c r="BA66" s="263"/>
      <c r="BB66" s="263"/>
      <c r="BC66" s="263"/>
      <c r="BD66" s="83"/>
      <c r="BE66" s="8">
        <v>21</v>
      </c>
      <c r="BF66" s="83"/>
      <c r="BG66" s="94" t="s">
        <v>413</v>
      </c>
      <c r="BH66" s="83" t="s">
        <v>212</v>
      </c>
      <c r="BI66" s="83"/>
      <c r="BJ66" s="83"/>
      <c r="BK66" s="83"/>
      <c r="BL66" s="83"/>
      <c r="BM66" s="83"/>
      <c r="BN66" s="83"/>
      <c r="BO66" s="83"/>
      <c r="BP66" s="83"/>
      <c r="BQ66" s="83"/>
      <c r="BR66" s="83"/>
      <c r="BS66" s="83"/>
      <c r="BT66" s="83"/>
      <c r="BU66" s="83"/>
      <c r="BV66" s="83"/>
      <c r="BW66" s="83"/>
      <c r="BX66" s="83"/>
      <c r="BY66" s="83"/>
      <c r="BZ66" s="83"/>
      <c r="CA66" s="83"/>
      <c r="CB66" s="83"/>
    </row>
    <row r="67" spans="1:80" ht="12.9" customHeight="1" x14ac:dyDescent="0.2">
      <c r="A67" s="83"/>
      <c r="B67" s="83"/>
      <c r="C67" s="83"/>
      <c r="D67" s="83"/>
      <c r="E67" s="83"/>
      <c r="F67" s="83"/>
      <c r="G67" s="83"/>
      <c r="H67" s="83"/>
      <c r="I67" s="83"/>
      <c r="J67" s="286" t="s">
        <v>263</v>
      </c>
      <c r="K67" s="287"/>
      <c r="L67" s="287"/>
      <c r="M67" s="286" t="s">
        <v>263</v>
      </c>
      <c r="N67" s="287"/>
      <c r="O67" s="287"/>
      <c r="P67" s="288"/>
      <c r="Q67" s="288"/>
      <c r="R67" s="288"/>
      <c r="S67" s="288"/>
      <c r="T67" s="288"/>
      <c r="U67" s="288"/>
      <c r="V67" s="288"/>
      <c r="W67" s="288"/>
      <c r="X67" s="289"/>
      <c r="Y67" s="290"/>
      <c r="Z67" s="291"/>
      <c r="AA67" s="298"/>
      <c r="AB67" s="260"/>
      <c r="AC67" s="260"/>
      <c r="AD67" s="260"/>
      <c r="AE67" s="260"/>
      <c r="AF67" s="260"/>
      <c r="AG67" s="260"/>
      <c r="AH67" s="260"/>
      <c r="AI67" s="260"/>
      <c r="AJ67" s="299"/>
      <c r="AK67" s="303"/>
      <c r="AL67" s="303"/>
      <c r="AM67" s="298"/>
      <c r="AN67" s="260"/>
      <c r="AO67" s="260"/>
      <c r="AP67" s="258" t="s">
        <v>22</v>
      </c>
      <c r="AQ67" s="305"/>
      <c r="AR67" s="305"/>
      <c r="AS67" s="258" t="s">
        <v>22</v>
      </c>
      <c r="AT67" s="260"/>
      <c r="AU67" s="260"/>
      <c r="AV67" s="11"/>
      <c r="AW67" s="280"/>
      <c r="AX67" s="281"/>
      <c r="AY67" s="281"/>
      <c r="AZ67" s="282"/>
      <c r="BA67" s="263"/>
      <c r="BB67" s="263"/>
      <c r="BC67" s="263"/>
      <c r="BD67" s="83"/>
      <c r="BE67" s="8">
        <v>22</v>
      </c>
      <c r="BF67" s="83"/>
      <c r="BG67" s="94" t="s">
        <v>414</v>
      </c>
      <c r="BH67" s="83" t="s">
        <v>244</v>
      </c>
      <c r="BI67" s="83"/>
      <c r="BJ67" s="83"/>
      <c r="BK67" s="83"/>
      <c r="BL67" s="83"/>
      <c r="BM67" s="83"/>
      <c r="BN67" s="83"/>
      <c r="BO67" s="83"/>
      <c r="BP67" s="83"/>
      <c r="BQ67" s="83"/>
      <c r="BR67" s="83"/>
      <c r="BS67" s="83"/>
      <c r="BT67" s="83"/>
      <c r="BU67" s="83"/>
      <c r="BV67" s="83"/>
      <c r="BW67" s="83"/>
      <c r="BX67" s="83"/>
      <c r="BY67" s="83"/>
      <c r="BZ67" s="83"/>
      <c r="CA67" s="83"/>
      <c r="CB67" s="83"/>
    </row>
    <row r="68" spans="1:80" x14ac:dyDescent="0.2">
      <c r="A68" s="83"/>
      <c r="B68" s="83"/>
      <c r="C68" s="83"/>
      <c r="D68" s="83"/>
      <c r="E68" s="83"/>
      <c r="F68" s="83"/>
      <c r="G68" s="83"/>
      <c r="H68" s="83"/>
      <c r="I68" s="83"/>
      <c r="J68" s="287"/>
      <c r="K68" s="287"/>
      <c r="L68" s="287"/>
      <c r="M68" s="287"/>
      <c r="N68" s="287"/>
      <c r="O68" s="287"/>
      <c r="P68" s="288"/>
      <c r="Q68" s="288"/>
      <c r="R68" s="288"/>
      <c r="S68" s="288"/>
      <c r="T68" s="288"/>
      <c r="U68" s="288"/>
      <c r="V68" s="288"/>
      <c r="W68" s="288"/>
      <c r="X68" s="292"/>
      <c r="Y68" s="293"/>
      <c r="Z68" s="294"/>
      <c r="AA68" s="300"/>
      <c r="AB68" s="301"/>
      <c r="AC68" s="301"/>
      <c r="AD68" s="301"/>
      <c r="AE68" s="301"/>
      <c r="AF68" s="301"/>
      <c r="AG68" s="301"/>
      <c r="AH68" s="301"/>
      <c r="AI68" s="301"/>
      <c r="AJ68" s="302"/>
      <c r="AK68" s="303"/>
      <c r="AL68" s="303"/>
      <c r="AM68" s="304"/>
      <c r="AN68" s="261"/>
      <c r="AO68" s="261"/>
      <c r="AP68" s="259"/>
      <c r="AQ68" s="306"/>
      <c r="AR68" s="306"/>
      <c r="AS68" s="259"/>
      <c r="AT68" s="261"/>
      <c r="AU68" s="261"/>
      <c r="AV68" s="12"/>
      <c r="AW68" s="280"/>
      <c r="AX68" s="281"/>
      <c r="AY68" s="281"/>
      <c r="AZ68" s="282"/>
      <c r="BA68" s="263"/>
      <c r="BB68" s="263"/>
      <c r="BC68" s="263"/>
      <c r="BD68" s="83"/>
      <c r="BE68" s="8">
        <v>23</v>
      </c>
      <c r="BF68" s="83"/>
      <c r="BG68" s="94" t="s">
        <v>415</v>
      </c>
      <c r="BH68" s="83" t="s">
        <v>240</v>
      </c>
      <c r="BI68" s="83"/>
      <c r="BJ68" s="83"/>
      <c r="BK68" s="83"/>
      <c r="BL68" s="83"/>
      <c r="BM68" s="83"/>
      <c r="BN68" s="83"/>
      <c r="BO68" s="83"/>
      <c r="BP68" s="83"/>
      <c r="BQ68" s="83"/>
      <c r="BR68" s="83"/>
      <c r="BS68" s="83"/>
      <c r="BT68" s="83"/>
      <c r="BU68" s="83"/>
      <c r="BV68" s="83"/>
      <c r="BW68" s="83"/>
      <c r="BX68" s="83"/>
      <c r="BY68" s="83"/>
      <c r="BZ68" s="83"/>
      <c r="CA68" s="83"/>
      <c r="CB68" s="83"/>
    </row>
    <row r="69" spans="1:80" x14ac:dyDescent="0.2">
      <c r="A69" s="83"/>
      <c r="B69" s="83"/>
      <c r="C69" s="83"/>
      <c r="D69" s="83"/>
      <c r="E69" s="83"/>
      <c r="F69" s="83"/>
      <c r="G69" s="83"/>
      <c r="H69" s="83"/>
      <c r="I69" s="83"/>
      <c r="J69" s="287"/>
      <c r="K69" s="287"/>
      <c r="L69" s="287"/>
      <c r="M69" s="287"/>
      <c r="N69" s="287"/>
      <c r="O69" s="287"/>
      <c r="P69" s="288"/>
      <c r="Q69" s="288"/>
      <c r="R69" s="288"/>
      <c r="S69" s="288"/>
      <c r="T69" s="288"/>
      <c r="U69" s="288"/>
      <c r="V69" s="288"/>
      <c r="W69" s="288"/>
      <c r="X69" s="292"/>
      <c r="Y69" s="293"/>
      <c r="Z69" s="294"/>
      <c r="AA69" s="264"/>
      <c r="AB69" s="265"/>
      <c r="AC69" s="265"/>
      <c r="AD69" s="265"/>
      <c r="AE69" s="265"/>
      <c r="AF69" s="265"/>
      <c r="AG69" s="265"/>
      <c r="AH69" s="265"/>
      <c r="AI69" s="265"/>
      <c r="AJ69" s="266"/>
      <c r="AK69" s="303"/>
      <c r="AL69" s="303"/>
      <c r="AM69" s="269" t="s">
        <v>23</v>
      </c>
      <c r="AN69" s="271"/>
      <c r="AO69" s="271"/>
      <c r="AP69" s="273" t="s">
        <v>24</v>
      </c>
      <c r="AQ69" s="306"/>
      <c r="AR69" s="306"/>
      <c r="AS69" s="273" t="s">
        <v>25</v>
      </c>
      <c r="AT69" s="261"/>
      <c r="AU69" s="261"/>
      <c r="AV69" s="275" t="s">
        <v>26</v>
      </c>
      <c r="AW69" s="280"/>
      <c r="AX69" s="281"/>
      <c r="AY69" s="281"/>
      <c r="AZ69" s="282"/>
      <c r="BA69" s="263"/>
      <c r="BB69" s="263"/>
      <c r="BC69" s="263"/>
      <c r="BD69" s="83"/>
      <c r="BE69" s="8">
        <v>14</v>
      </c>
      <c r="BF69" s="83"/>
      <c r="BG69" s="94" t="s">
        <v>416</v>
      </c>
      <c r="BH69" s="83" t="s">
        <v>241</v>
      </c>
      <c r="BI69" s="83"/>
      <c r="BJ69" s="83"/>
      <c r="BK69" s="83"/>
      <c r="BL69" s="83"/>
      <c r="BM69" s="83"/>
      <c r="BN69" s="83"/>
      <c r="BO69" s="83"/>
      <c r="BP69" s="83"/>
      <c r="BQ69" s="83"/>
      <c r="BR69" s="83"/>
      <c r="BS69" s="83"/>
      <c r="BT69" s="83"/>
      <c r="BU69" s="83"/>
      <c r="BV69" s="83"/>
      <c r="BW69" s="83"/>
      <c r="BX69" s="83"/>
      <c r="BY69" s="83"/>
      <c r="BZ69" s="83"/>
      <c r="CA69" s="83"/>
      <c r="CB69" s="83"/>
    </row>
    <row r="70" spans="1:80" x14ac:dyDescent="0.2">
      <c r="A70" s="83"/>
      <c r="B70" s="83"/>
      <c r="C70" s="83"/>
      <c r="D70" s="83"/>
      <c r="E70" s="83"/>
      <c r="F70" s="83"/>
      <c r="G70" s="83"/>
      <c r="H70" s="83"/>
      <c r="I70" s="83"/>
      <c r="J70" s="287"/>
      <c r="K70" s="287"/>
      <c r="L70" s="287"/>
      <c r="M70" s="287"/>
      <c r="N70" s="287"/>
      <c r="O70" s="287"/>
      <c r="P70" s="288"/>
      <c r="Q70" s="288"/>
      <c r="R70" s="288"/>
      <c r="S70" s="288"/>
      <c r="T70" s="288"/>
      <c r="U70" s="288"/>
      <c r="V70" s="288"/>
      <c r="W70" s="288"/>
      <c r="X70" s="295"/>
      <c r="Y70" s="296"/>
      <c r="Z70" s="297"/>
      <c r="AA70" s="267"/>
      <c r="AB70" s="262"/>
      <c r="AC70" s="262"/>
      <c r="AD70" s="262"/>
      <c r="AE70" s="262"/>
      <c r="AF70" s="262"/>
      <c r="AG70" s="262"/>
      <c r="AH70" s="262"/>
      <c r="AI70" s="262"/>
      <c r="AJ70" s="268"/>
      <c r="AK70" s="303"/>
      <c r="AL70" s="303"/>
      <c r="AM70" s="270"/>
      <c r="AN70" s="272"/>
      <c r="AO70" s="272"/>
      <c r="AP70" s="274"/>
      <c r="AQ70" s="307"/>
      <c r="AR70" s="307"/>
      <c r="AS70" s="274"/>
      <c r="AT70" s="262"/>
      <c r="AU70" s="262"/>
      <c r="AV70" s="276"/>
      <c r="AW70" s="283"/>
      <c r="AX70" s="284"/>
      <c r="AY70" s="284"/>
      <c r="AZ70" s="285"/>
      <c r="BA70" s="263"/>
      <c r="BB70" s="263"/>
      <c r="BC70" s="263"/>
      <c r="BD70" s="83"/>
      <c r="BE70" s="8">
        <v>15</v>
      </c>
      <c r="BF70" s="83"/>
      <c r="BG70" s="94" t="s">
        <v>417</v>
      </c>
      <c r="BH70" s="83" t="s">
        <v>242</v>
      </c>
      <c r="BI70" s="83"/>
      <c r="BJ70" s="83"/>
      <c r="BK70" s="83"/>
      <c r="BL70" s="83"/>
      <c r="BM70" s="83"/>
      <c r="BN70" s="83"/>
      <c r="BO70" s="83"/>
      <c r="BP70" s="83"/>
      <c r="BQ70" s="83"/>
      <c r="BR70" s="83"/>
      <c r="BS70" s="83"/>
      <c r="BT70" s="83"/>
      <c r="BU70" s="83"/>
      <c r="BV70" s="83"/>
      <c r="BW70" s="83"/>
      <c r="BX70" s="83"/>
      <c r="BY70" s="83"/>
      <c r="BZ70" s="83"/>
      <c r="CA70" s="83"/>
      <c r="CB70" s="83"/>
    </row>
    <row r="71" spans="1:80" x14ac:dyDescent="0.2">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7">
        <v>16</v>
      </c>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7">
        <v>17</v>
      </c>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7">
        <v>18</v>
      </c>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7">
        <v>19</v>
      </c>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7">
        <v>20</v>
      </c>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7">
        <v>21</v>
      </c>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7">
        <v>22</v>
      </c>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7">
        <v>23</v>
      </c>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
        <v>2000</v>
      </c>
      <c r="BF79" s="83"/>
      <c r="BG79" s="83"/>
      <c r="BH79" s="83"/>
      <c r="BI79" s="83"/>
      <c r="BJ79" s="83"/>
      <c r="BK79" s="83"/>
      <c r="BL79" s="83"/>
      <c r="BM79" s="83"/>
      <c r="BN79" s="83"/>
      <c r="BO79" s="83"/>
      <c r="BP79" s="83"/>
      <c r="BQ79" s="83"/>
      <c r="BR79" s="83"/>
      <c r="BS79" s="83"/>
      <c r="BT79" s="83"/>
      <c r="BU79" s="83"/>
      <c r="BV79" s="83"/>
      <c r="BW79" s="83"/>
      <c r="BX79" s="83"/>
      <c r="BY79" s="83"/>
      <c r="BZ79" s="83"/>
      <c r="CA79" s="83"/>
      <c r="CB79" s="83"/>
    </row>
    <row r="80" spans="1:80" x14ac:dyDescent="0.2">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
        <v>2001</v>
      </c>
      <c r="BF80" s="83"/>
      <c r="BG80" s="83"/>
      <c r="BH80" s="83"/>
      <c r="BI80" s="83"/>
      <c r="BJ80" s="83"/>
      <c r="BK80" s="83"/>
      <c r="BL80" s="83"/>
      <c r="BM80" s="83"/>
      <c r="BN80" s="83"/>
      <c r="BO80" s="83"/>
      <c r="BP80" s="83"/>
      <c r="BQ80" s="83"/>
      <c r="BR80" s="83"/>
      <c r="BS80" s="83"/>
      <c r="BT80" s="83"/>
      <c r="BU80" s="83"/>
      <c r="BV80" s="83"/>
      <c r="BW80" s="83"/>
      <c r="BX80" s="83"/>
      <c r="BY80" s="83"/>
      <c r="BZ80" s="83"/>
      <c r="CA80" s="83"/>
      <c r="CB80" s="83"/>
    </row>
    <row r="81" spans="1:80" x14ac:dyDescent="0.2">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
        <v>2002</v>
      </c>
      <c r="BF81" s="83"/>
      <c r="BG81" s="83"/>
      <c r="BH81" s="83"/>
      <c r="BI81" s="83"/>
      <c r="BJ81" s="83"/>
      <c r="BK81" s="83"/>
      <c r="BL81" s="83"/>
      <c r="BM81" s="83"/>
      <c r="BN81" s="83"/>
      <c r="BO81" s="83"/>
      <c r="BP81" s="83"/>
      <c r="BQ81" s="83"/>
      <c r="BR81" s="83"/>
      <c r="BS81" s="83"/>
      <c r="BT81" s="83"/>
      <c r="BU81" s="83"/>
      <c r="BV81" s="83"/>
      <c r="BW81" s="83"/>
      <c r="BX81" s="83"/>
      <c r="BY81" s="83"/>
      <c r="BZ81" s="83"/>
      <c r="CA81" s="83"/>
      <c r="CB81" s="83"/>
    </row>
    <row r="82" spans="1:80" x14ac:dyDescent="0.2">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
        <v>2003</v>
      </c>
      <c r="BF82" s="83"/>
      <c r="BG82" s="83"/>
      <c r="BH82" s="83"/>
      <c r="BI82" s="83"/>
      <c r="BJ82" s="83"/>
      <c r="BK82" s="83"/>
      <c r="BL82" s="83"/>
      <c r="BM82" s="83"/>
      <c r="BN82" s="83"/>
      <c r="BO82" s="83"/>
      <c r="BP82" s="83"/>
      <c r="BQ82" s="83"/>
      <c r="BR82" s="83"/>
      <c r="BS82" s="83"/>
      <c r="BT82" s="83"/>
      <c r="BU82" s="83"/>
      <c r="BV82" s="83"/>
      <c r="BW82" s="83"/>
      <c r="BX82" s="83"/>
      <c r="BY82" s="83"/>
      <c r="BZ82" s="83"/>
      <c r="CA82" s="83"/>
      <c r="CB82" s="83"/>
    </row>
    <row r="83" spans="1:80" x14ac:dyDescent="0.2">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64">
        <v>2004</v>
      </c>
      <c r="BF83" s="83"/>
      <c r="BG83" s="83"/>
      <c r="BH83" s="83"/>
      <c r="BI83" s="83"/>
      <c r="BJ83" s="83"/>
      <c r="BK83" s="83"/>
      <c r="BL83" s="83"/>
      <c r="BM83" s="83"/>
      <c r="BN83" s="83"/>
      <c r="BO83" s="83"/>
      <c r="BP83" s="83"/>
      <c r="BQ83" s="83"/>
      <c r="BR83" s="83"/>
      <c r="BS83" s="83"/>
      <c r="BT83" s="83"/>
      <c r="BU83" s="83"/>
      <c r="BV83" s="83"/>
      <c r="BW83" s="83"/>
      <c r="BX83" s="83"/>
      <c r="BY83" s="83"/>
      <c r="BZ83" s="83"/>
      <c r="CA83" s="83"/>
      <c r="CB83" s="83"/>
    </row>
    <row r="84" spans="1:80" x14ac:dyDescent="0.2">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
        <v>2005</v>
      </c>
      <c r="BF84" s="83"/>
      <c r="BG84" s="83"/>
      <c r="BH84" s="83"/>
      <c r="BI84" s="83"/>
      <c r="BJ84" s="83"/>
      <c r="BK84" s="83"/>
      <c r="BL84" s="83"/>
      <c r="BM84" s="83"/>
      <c r="BN84" s="83"/>
      <c r="BO84" s="83"/>
      <c r="BP84" s="83"/>
      <c r="BQ84" s="83"/>
      <c r="BR84" s="83"/>
      <c r="BS84" s="83"/>
      <c r="BT84" s="83"/>
      <c r="BU84" s="83"/>
      <c r="BV84" s="83"/>
      <c r="BW84" s="83"/>
      <c r="BX84" s="83"/>
      <c r="BY84" s="83"/>
      <c r="BZ84" s="83"/>
      <c r="CA84" s="83"/>
      <c r="CB84" s="83"/>
    </row>
    <row r="85" spans="1:80" x14ac:dyDescent="0.2">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
        <v>2006</v>
      </c>
      <c r="BF85" s="83"/>
      <c r="BG85" s="83"/>
      <c r="BH85" s="83"/>
      <c r="BI85" s="83"/>
      <c r="BJ85" s="83"/>
      <c r="BK85" s="83"/>
      <c r="BL85" s="83"/>
      <c r="BM85" s="83"/>
      <c r="BN85" s="83"/>
      <c r="BO85" s="83"/>
      <c r="BP85" s="83"/>
      <c r="BQ85" s="83"/>
      <c r="BR85" s="83"/>
      <c r="BS85" s="83"/>
      <c r="BT85" s="83"/>
      <c r="BU85" s="83"/>
      <c r="BV85" s="83"/>
      <c r="BW85" s="83"/>
      <c r="BX85" s="83"/>
      <c r="BY85" s="83"/>
      <c r="BZ85" s="83"/>
      <c r="CA85" s="83"/>
      <c r="CB85" s="83"/>
    </row>
    <row r="86" spans="1:80" x14ac:dyDescent="0.2">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
        <v>2007</v>
      </c>
      <c r="BF86" s="83"/>
      <c r="BG86" s="83"/>
      <c r="BH86" s="83"/>
      <c r="BI86" s="83"/>
      <c r="BJ86" s="83"/>
      <c r="BK86" s="83"/>
      <c r="BL86" s="83"/>
      <c r="BM86" s="83"/>
      <c r="BN86" s="83"/>
      <c r="BO86" s="83"/>
      <c r="BP86" s="83"/>
      <c r="BQ86" s="83"/>
      <c r="BR86" s="83"/>
      <c r="BS86" s="83"/>
      <c r="BT86" s="83"/>
      <c r="BU86" s="83"/>
      <c r="BV86" s="83"/>
      <c r="BW86" s="83"/>
      <c r="BX86" s="83"/>
      <c r="BY86" s="83"/>
      <c r="BZ86" s="83"/>
      <c r="CA86" s="83"/>
      <c r="CB86" s="83"/>
    </row>
    <row r="87" spans="1:80" x14ac:dyDescent="0.2">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
        <v>2008</v>
      </c>
      <c r="BF87" s="83"/>
      <c r="BG87" s="83"/>
      <c r="BH87" s="83"/>
      <c r="BI87" s="83"/>
      <c r="BJ87" s="83"/>
      <c r="BK87" s="83"/>
      <c r="BL87" s="83"/>
      <c r="BM87" s="83"/>
      <c r="BN87" s="83"/>
      <c r="BO87" s="83"/>
      <c r="BP87" s="83"/>
      <c r="BQ87" s="83"/>
      <c r="BR87" s="83"/>
      <c r="BS87" s="83"/>
      <c r="BT87" s="83"/>
      <c r="BU87" s="83"/>
      <c r="BV87" s="83"/>
      <c r="BW87" s="83"/>
      <c r="BX87" s="83"/>
      <c r="BY87" s="83"/>
      <c r="BZ87" s="83"/>
      <c r="CA87" s="83"/>
      <c r="CB87" s="83"/>
    </row>
    <row r="88" spans="1:80" x14ac:dyDescent="0.2">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
        <v>2009</v>
      </c>
      <c r="BF88" s="83"/>
      <c r="BG88" s="83"/>
      <c r="BH88" s="83"/>
      <c r="BI88" s="83"/>
      <c r="BJ88" s="83"/>
      <c r="BK88" s="83"/>
      <c r="BL88" s="83"/>
      <c r="BM88" s="83"/>
      <c r="BN88" s="83"/>
      <c r="BO88" s="83"/>
      <c r="BP88" s="83"/>
      <c r="BQ88" s="83"/>
      <c r="BR88" s="83"/>
      <c r="BS88" s="83"/>
      <c r="BT88" s="83"/>
      <c r="BU88" s="83"/>
      <c r="BV88" s="83"/>
      <c r="BW88" s="83"/>
      <c r="BX88" s="83"/>
      <c r="BY88" s="83"/>
      <c r="BZ88" s="83"/>
      <c r="CA88" s="83"/>
      <c r="CB88" s="83"/>
    </row>
    <row r="89" spans="1:80" x14ac:dyDescent="0.2">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7" t="s">
        <v>29</v>
      </c>
      <c r="BF89" s="83"/>
      <c r="BG89" s="83"/>
      <c r="BH89" s="83"/>
      <c r="BI89" s="83"/>
      <c r="BJ89" s="83"/>
      <c r="BK89" s="83"/>
      <c r="BL89" s="83"/>
      <c r="BM89" s="83"/>
      <c r="BN89" s="83"/>
      <c r="BO89" s="83"/>
      <c r="BP89" s="83"/>
      <c r="BQ89" s="83"/>
      <c r="BR89" s="83"/>
      <c r="BS89" s="83"/>
      <c r="BT89" s="83"/>
      <c r="BU89" s="83"/>
      <c r="BV89" s="83"/>
      <c r="BW89" s="83"/>
      <c r="BX89" s="83"/>
      <c r="BY89" s="83"/>
      <c r="BZ89" s="83"/>
      <c r="CA89" s="83"/>
      <c r="CB89" s="83"/>
    </row>
    <row r="90" spans="1:80" x14ac:dyDescent="0.2">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7" t="s">
        <v>34</v>
      </c>
      <c r="BF90" s="83"/>
      <c r="BG90" s="83"/>
      <c r="BH90" s="83"/>
      <c r="BI90" s="83"/>
      <c r="BJ90" s="83"/>
      <c r="BK90" s="83"/>
      <c r="BL90" s="83"/>
      <c r="BM90" s="83"/>
      <c r="BN90" s="83"/>
      <c r="BO90" s="83"/>
      <c r="BP90" s="83"/>
      <c r="BQ90" s="83"/>
      <c r="BR90" s="83"/>
      <c r="BS90" s="83"/>
      <c r="BT90" s="83"/>
      <c r="BU90" s="83"/>
      <c r="BV90" s="83"/>
      <c r="BW90" s="83"/>
      <c r="BX90" s="83"/>
      <c r="BY90" s="83"/>
      <c r="BZ90" s="83"/>
      <c r="CA90" s="83"/>
      <c r="CB90" s="83"/>
    </row>
    <row r="91" spans="1:80" x14ac:dyDescent="0.2">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7" t="s">
        <v>35</v>
      </c>
      <c r="BF91" s="83"/>
      <c r="BG91" s="83"/>
      <c r="BH91" s="83"/>
      <c r="BI91" s="83"/>
      <c r="BJ91" s="83"/>
      <c r="BK91" s="83"/>
      <c r="BL91" s="83"/>
      <c r="BM91" s="83"/>
      <c r="BN91" s="83"/>
      <c r="BO91" s="83"/>
      <c r="BP91" s="83"/>
      <c r="BQ91" s="83"/>
      <c r="BR91" s="83"/>
      <c r="BS91" s="83"/>
      <c r="BT91" s="83"/>
      <c r="BU91" s="83"/>
      <c r="BV91" s="83"/>
      <c r="BW91" s="83"/>
      <c r="BX91" s="83"/>
      <c r="BY91" s="83"/>
      <c r="BZ91" s="83"/>
      <c r="CA91" s="83"/>
      <c r="CB91" s="83"/>
    </row>
    <row r="92" spans="1:80" x14ac:dyDescent="0.2">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7" t="s">
        <v>36</v>
      </c>
      <c r="BF92" s="83"/>
      <c r="BG92" s="83"/>
      <c r="BH92" s="83"/>
      <c r="BI92" s="83"/>
      <c r="BJ92" s="83"/>
      <c r="BK92" s="83"/>
      <c r="BL92" s="83"/>
      <c r="BM92" s="83"/>
      <c r="BN92" s="83"/>
      <c r="BO92" s="83"/>
      <c r="BP92" s="83"/>
      <c r="BQ92" s="83"/>
      <c r="BR92" s="83"/>
      <c r="BS92" s="83"/>
      <c r="BT92" s="83"/>
      <c r="BU92" s="83"/>
      <c r="BV92" s="83"/>
      <c r="BW92" s="83"/>
      <c r="BX92" s="83"/>
      <c r="BY92" s="83"/>
      <c r="BZ92" s="83"/>
      <c r="CA92" s="83"/>
      <c r="CB92" s="83"/>
    </row>
    <row r="93" spans="1:80" x14ac:dyDescent="0.2">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7" t="s">
        <v>37</v>
      </c>
      <c r="BF93" s="83"/>
      <c r="BG93" s="83"/>
      <c r="BH93" s="83"/>
      <c r="BI93" s="83"/>
      <c r="BJ93" s="83"/>
      <c r="BK93" s="83"/>
      <c r="BL93" s="83"/>
      <c r="BM93" s="83"/>
      <c r="BN93" s="83"/>
      <c r="BO93" s="83"/>
      <c r="BP93" s="83"/>
      <c r="BQ93" s="83"/>
      <c r="BR93" s="83"/>
      <c r="BS93" s="83"/>
      <c r="BT93" s="83"/>
      <c r="BU93" s="83"/>
      <c r="BV93" s="83"/>
      <c r="BW93" s="83"/>
      <c r="BX93" s="83"/>
      <c r="BY93" s="83"/>
      <c r="BZ93" s="83"/>
      <c r="CA93" s="83"/>
      <c r="CB93" s="83"/>
    </row>
    <row r="94" spans="1:80" x14ac:dyDescent="0.2">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7" t="s">
        <v>38</v>
      </c>
      <c r="BF94" s="83"/>
      <c r="BG94" s="83"/>
      <c r="BH94" s="83"/>
      <c r="BI94" s="83"/>
      <c r="BJ94" s="83"/>
      <c r="BK94" s="83"/>
      <c r="BL94" s="83"/>
      <c r="BM94" s="83"/>
      <c r="BN94" s="83"/>
      <c r="BO94" s="83"/>
      <c r="BP94" s="83"/>
      <c r="BQ94" s="83"/>
      <c r="BR94" s="83"/>
      <c r="BS94" s="83"/>
      <c r="BT94" s="83"/>
      <c r="BU94" s="83"/>
      <c r="BV94" s="83"/>
      <c r="BW94" s="83"/>
      <c r="BX94" s="83"/>
      <c r="BY94" s="83"/>
      <c r="BZ94" s="83"/>
      <c r="CA94" s="83"/>
      <c r="CB94" s="83"/>
    </row>
    <row r="95" spans="1:80" x14ac:dyDescent="0.2">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7" t="s">
        <v>245</v>
      </c>
      <c r="BF95" s="83"/>
      <c r="BG95" s="83"/>
      <c r="BH95" s="83"/>
      <c r="BI95" s="83"/>
      <c r="BJ95" s="83"/>
      <c r="BK95" s="83"/>
      <c r="BL95" s="83"/>
      <c r="BM95" s="83"/>
      <c r="BN95" s="83"/>
      <c r="BO95" s="83"/>
      <c r="BP95" s="83"/>
      <c r="BQ95" s="83"/>
      <c r="BR95" s="83"/>
      <c r="BS95" s="83"/>
      <c r="BT95" s="83"/>
      <c r="BU95" s="83"/>
      <c r="BV95" s="83"/>
      <c r="BW95" s="83"/>
      <c r="BX95" s="83"/>
      <c r="BY95" s="83"/>
      <c r="BZ95" s="83"/>
      <c r="CA95" s="83"/>
      <c r="CB95" s="83"/>
    </row>
    <row r="96" spans="1:80" x14ac:dyDescent="0.2">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7" t="s">
        <v>40</v>
      </c>
      <c r="BF96" s="83"/>
      <c r="BG96" s="83"/>
      <c r="BH96" s="83"/>
      <c r="BI96" s="83"/>
      <c r="BJ96" s="83"/>
      <c r="BK96" s="83"/>
      <c r="BL96" s="83"/>
      <c r="BM96" s="83"/>
      <c r="BN96" s="83"/>
      <c r="BO96" s="83"/>
      <c r="BP96" s="83"/>
      <c r="BQ96" s="83"/>
      <c r="BR96" s="83"/>
      <c r="BS96" s="83"/>
      <c r="BT96" s="83"/>
      <c r="BU96" s="83"/>
      <c r="BV96" s="83"/>
      <c r="BW96" s="83"/>
      <c r="BX96" s="83"/>
      <c r="BY96" s="83"/>
      <c r="BZ96" s="83"/>
      <c r="CA96" s="83"/>
      <c r="CB96" s="83"/>
    </row>
    <row r="97" spans="1:80" x14ac:dyDescent="0.2">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7" t="s">
        <v>41</v>
      </c>
      <c r="BF97" s="83"/>
      <c r="BG97" s="83"/>
      <c r="BH97" s="83"/>
      <c r="BI97" s="83"/>
      <c r="BJ97" s="83"/>
      <c r="BK97" s="83"/>
      <c r="BL97" s="83"/>
      <c r="BM97" s="83"/>
      <c r="BN97" s="83"/>
      <c r="BO97" s="83"/>
      <c r="BP97" s="83"/>
      <c r="BQ97" s="83"/>
      <c r="BR97" s="83"/>
      <c r="BS97" s="83"/>
      <c r="BT97" s="83"/>
      <c r="BU97" s="83"/>
      <c r="BV97" s="83"/>
      <c r="BW97" s="83"/>
      <c r="BX97" s="83"/>
      <c r="BY97" s="83"/>
      <c r="BZ97" s="83"/>
      <c r="CA97" s="83"/>
      <c r="CB97" s="83"/>
    </row>
    <row r="98" spans="1:80" x14ac:dyDescent="0.2">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7" t="s">
        <v>42</v>
      </c>
      <c r="BF98" s="83"/>
      <c r="BG98" s="83"/>
      <c r="BH98" s="83"/>
      <c r="BI98" s="83"/>
      <c r="BJ98" s="83"/>
      <c r="BK98" s="83"/>
      <c r="BL98" s="83"/>
      <c r="BM98" s="83"/>
      <c r="BN98" s="83"/>
      <c r="BO98" s="83"/>
      <c r="BP98" s="83"/>
      <c r="BQ98" s="83"/>
      <c r="BR98" s="83"/>
      <c r="BS98" s="83"/>
      <c r="BT98" s="83"/>
      <c r="BU98" s="83"/>
      <c r="BV98" s="83"/>
      <c r="BW98" s="83"/>
      <c r="BX98" s="83"/>
      <c r="BY98" s="83"/>
      <c r="BZ98" s="83"/>
      <c r="CA98" s="83"/>
      <c r="CB98" s="83"/>
    </row>
    <row r="99" spans="1:80" x14ac:dyDescent="0.2">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63" t="s">
        <v>229</v>
      </c>
      <c r="BF99" s="83"/>
      <c r="BG99" s="83"/>
      <c r="BH99" s="83"/>
      <c r="BI99" s="83"/>
      <c r="BJ99" s="83"/>
      <c r="BK99" s="83"/>
      <c r="BL99" s="83"/>
      <c r="BM99" s="83"/>
      <c r="BN99" s="83"/>
      <c r="BO99" s="83"/>
      <c r="BP99" s="83"/>
      <c r="BQ99" s="83"/>
      <c r="BR99" s="83"/>
      <c r="BS99" s="83"/>
      <c r="BT99" s="83"/>
      <c r="BU99" s="83"/>
      <c r="BV99" s="83"/>
      <c r="BW99" s="83"/>
      <c r="BX99" s="83"/>
      <c r="BY99" s="83"/>
      <c r="BZ99" s="83"/>
      <c r="CA99" s="83"/>
      <c r="CB99" s="83"/>
    </row>
    <row r="100" spans="1:80" x14ac:dyDescent="0.2">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63" t="s">
        <v>192</v>
      </c>
      <c r="BF100" s="83"/>
      <c r="BG100" s="83"/>
      <c r="BH100" s="83"/>
      <c r="BI100" s="83"/>
      <c r="BJ100" s="83"/>
      <c r="BK100" s="83"/>
      <c r="BL100" s="83"/>
      <c r="BM100" s="83"/>
      <c r="BN100" s="83"/>
      <c r="BO100" s="83"/>
      <c r="BP100" s="83"/>
      <c r="BQ100" s="83"/>
      <c r="BR100" s="83"/>
      <c r="BS100" s="83"/>
      <c r="BT100" s="83"/>
      <c r="BU100" s="83"/>
      <c r="BV100" s="83"/>
      <c r="BW100" s="83"/>
      <c r="BX100" s="83"/>
      <c r="BY100" s="83"/>
      <c r="BZ100" s="83"/>
      <c r="CA100" s="83"/>
      <c r="CB100" s="83"/>
    </row>
    <row r="101" spans="1:80" x14ac:dyDescent="0.2">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63" t="s">
        <v>230</v>
      </c>
      <c r="BF101" s="83"/>
      <c r="BG101" s="83"/>
      <c r="BH101" s="83"/>
      <c r="BI101" s="83"/>
      <c r="BJ101" s="83"/>
      <c r="BK101" s="83"/>
      <c r="BL101" s="83"/>
      <c r="BM101" s="83"/>
      <c r="BN101" s="83"/>
      <c r="BO101" s="83"/>
      <c r="BP101" s="83"/>
      <c r="BQ101" s="83"/>
      <c r="BR101" s="83"/>
      <c r="BS101" s="83"/>
      <c r="BT101" s="83"/>
      <c r="BU101" s="83"/>
      <c r="BV101" s="83"/>
      <c r="BW101" s="83"/>
      <c r="BX101" s="83"/>
      <c r="BY101" s="83"/>
      <c r="BZ101" s="83"/>
      <c r="CA101" s="83"/>
      <c r="CB101" s="83"/>
    </row>
    <row r="102" spans="1:80" x14ac:dyDescent="0.2">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63" t="s">
        <v>231</v>
      </c>
      <c r="BF102" s="83"/>
      <c r="BG102" s="83"/>
      <c r="BH102" s="83"/>
      <c r="BI102" s="83"/>
      <c r="BJ102" s="83"/>
      <c r="BK102" s="83"/>
      <c r="BL102" s="83"/>
      <c r="BM102" s="83"/>
      <c r="BN102" s="83"/>
      <c r="BO102" s="83"/>
      <c r="BP102" s="83"/>
      <c r="BQ102" s="83"/>
      <c r="BR102" s="83"/>
      <c r="BS102" s="83"/>
      <c r="BT102" s="83"/>
      <c r="BU102" s="83"/>
      <c r="BV102" s="83"/>
      <c r="BW102" s="83"/>
      <c r="BX102" s="83"/>
      <c r="BY102" s="83"/>
      <c r="BZ102" s="83"/>
      <c r="CA102" s="83"/>
      <c r="CB102" s="83"/>
    </row>
    <row r="103" spans="1:80" x14ac:dyDescent="0.2">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3"/>
      <c r="BF103" s="83"/>
      <c r="BG103" s="83"/>
      <c r="BH103" s="83"/>
      <c r="BI103" s="83"/>
      <c r="BJ103" s="83"/>
      <c r="BK103" s="83"/>
      <c r="BL103" s="83"/>
      <c r="BM103" s="83"/>
      <c r="BN103" s="83"/>
      <c r="BO103" s="83"/>
      <c r="BP103" s="83"/>
      <c r="BQ103" s="83"/>
      <c r="BR103" s="83"/>
      <c r="BS103" s="83"/>
      <c r="BT103" s="83"/>
      <c r="BU103" s="83"/>
      <c r="BV103" s="83"/>
      <c r="BW103" s="83"/>
      <c r="BX103" s="83"/>
      <c r="BY103" s="83"/>
      <c r="BZ103" s="83"/>
      <c r="CA103" s="83"/>
      <c r="CB103" s="83"/>
    </row>
    <row r="104" spans="1:80" x14ac:dyDescent="0.2">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3"/>
      <c r="BF104" s="83"/>
      <c r="BG104" s="83"/>
      <c r="BH104" s="83"/>
      <c r="BI104" s="83"/>
      <c r="BJ104" s="83"/>
      <c r="BK104" s="83"/>
      <c r="BL104" s="83"/>
      <c r="BM104" s="83"/>
      <c r="BN104" s="83"/>
      <c r="BO104" s="83"/>
      <c r="BP104" s="83"/>
      <c r="BQ104" s="83"/>
      <c r="BR104" s="83"/>
      <c r="BS104" s="83"/>
      <c r="BT104" s="83"/>
      <c r="BU104" s="83"/>
      <c r="BV104" s="83"/>
      <c r="BW104" s="83"/>
      <c r="BX104" s="83"/>
      <c r="BY104" s="83"/>
      <c r="BZ104" s="83"/>
      <c r="CA104" s="83"/>
      <c r="CB104" s="83"/>
    </row>
    <row r="105" spans="1:80" x14ac:dyDescent="0.2">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3"/>
      <c r="BF105" s="83"/>
      <c r="BG105" s="83"/>
      <c r="BH105" s="83"/>
      <c r="BI105" s="83"/>
      <c r="BJ105" s="83"/>
      <c r="BK105" s="83"/>
      <c r="BL105" s="83"/>
      <c r="BM105" s="83"/>
      <c r="BN105" s="83"/>
      <c r="BO105" s="83"/>
      <c r="BP105" s="83"/>
      <c r="BQ105" s="83"/>
      <c r="BR105" s="83"/>
      <c r="BS105" s="83"/>
      <c r="BT105" s="83"/>
      <c r="BU105" s="83"/>
      <c r="BV105" s="83"/>
      <c r="BW105" s="83"/>
      <c r="BX105" s="83"/>
      <c r="BY105" s="83"/>
      <c r="BZ105" s="83"/>
      <c r="CA105" s="83"/>
      <c r="CB105" s="83"/>
    </row>
    <row r="106" spans="1:80" x14ac:dyDescent="0.2">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3"/>
      <c r="BF106" s="83"/>
      <c r="BG106" s="83"/>
      <c r="BH106" s="83"/>
      <c r="BI106" s="83"/>
      <c r="BJ106" s="83"/>
      <c r="BK106" s="83"/>
      <c r="BL106" s="83"/>
      <c r="BM106" s="83"/>
      <c r="BN106" s="83"/>
      <c r="BO106" s="83"/>
      <c r="BP106" s="83"/>
      <c r="BQ106" s="83"/>
      <c r="BR106" s="83"/>
      <c r="BS106" s="83"/>
      <c r="BT106" s="83"/>
      <c r="BU106" s="83"/>
      <c r="BV106" s="83"/>
      <c r="BW106" s="83"/>
      <c r="BX106" s="83"/>
      <c r="BY106" s="83"/>
      <c r="BZ106" s="83"/>
      <c r="CA106" s="83"/>
      <c r="CB106" s="83"/>
    </row>
    <row r="107" spans="1:80" x14ac:dyDescent="0.2">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3"/>
      <c r="BF107" s="83"/>
      <c r="BG107" s="83"/>
      <c r="BH107" s="83"/>
      <c r="BI107" s="83"/>
      <c r="BJ107" s="83"/>
      <c r="BK107" s="83"/>
      <c r="BL107" s="83"/>
      <c r="BM107" s="83"/>
      <c r="BN107" s="83"/>
      <c r="BO107" s="83"/>
      <c r="BP107" s="83"/>
      <c r="BQ107" s="83"/>
      <c r="BR107" s="83"/>
      <c r="BS107" s="83"/>
      <c r="BT107" s="83"/>
      <c r="BU107" s="83"/>
      <c r="BV107" s="83"/>
      <c r="BW107" s="83"/>
      <c r="BX107" s="83"/>
      <c r="BY107" s="83"/>
      <c r="BZ107" s="83"/>
      <c r="CA107" s="83"/>
      <c r="CB107" s="83"/>
    </row>
    <row r="108" spans="1:80" x14ac:dyDescent="0.2">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3"/>
      <c r="BF108" s="83"/>
      <c r="BG108" s="83"/>
      <c r="BH108" s="83"/>
      <c r="BI108" s="83"/>
      <c r="BJ108" s="83"/>
      <c r="BK108" s="83"/>
      <c r="BL108" s="83"/>
      <c r="BM108" s="83"/>
      <c r="BN108" s="83"/>
      <c r="BO108" s="83"/>
      <c r="BP108" s="83"/>
      <c r="BQ108" s="83"/>
      <c r="BR108" s="83"/>
      <c r="BS108" s="83"/>
      <c r="BT108" s="83"/>
      <c r="BU108" s="83"/>
      <c r="BV108" s="83"/>
      <c r="BW108" s="83"/>
      <c r="BX108" s="83"/>
      <c r="BY108" s="83"/>
      <c r="BZ108" s="83"/>
      <c r="CA108" s="83"/>
      <c r="CB108" s="83"/>
    </row>
    <row r="109" spans="1:80" x14ac:dyDescent="0.2">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3"/>
      <c r="BF109" s="83"/>
      <c r="BG109" s="83"/>
      <c r="BH109" s="83"/>
      <c r="BI109" s="83"/>
      <c r="BJ109" s="83"/>
      <c r="BK109" s="83"/>
      <c r="BL109" s="83"/>
      <c r="BM109" s="83"/>
      <c r="BN109" s="83"/>
      <c r="BO109" s="83"/>
      <c r="BP109" s="83"/>
      <c r="BQ109" s="83"/>
      <c r="BR109" s="83"/>
      <c r="BS109" s="83"/>
      <c r="BT109" s="83"/>
      <c r="BU109" s="83"/>
      <c r="BV109" s="83"/>
      <c r="BW109" s="83"/>
      <c r="BX109" s="83"/>
      <c r="BY109" s="83"/>
      <c r="BZ109" s="83"/>
      <c r="CA109" s="83"/>
      <c r="CB109" s="83"/>
    </row>
    <row r="110" spans="1:80" x14ac:dyDescent="0.2">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3"/>
      <c r="BF110" s="83"/>
      <c r="BG110" s="83"/>
      <c r="BH110" s="83"/>
      <c r="BI110" s="83"/>
      <c r="BJ110" s="83"/>
      <c r="BK110" s="83"/>
      <c r="BL110" s="83"/>
      <c r="BM110" s="83"/>
      <c r="BN110" s="83"/>
      <c r="BO110" s="83"/>
      <c r="BP110" s="83"/>
      <c r="BQ110" s="83"/>
      <c r="BR110" s="83"/>
      <c r="BS110" s="83"/>
      <c r="BT110" s="83"/>
      <c r="BU110" s="83"/>
      <c r="BV110" s="83"/>
      <c r="BW110" s="83"/>
      <c r="BX110" s="83"/>
      <c r="BY110" s="83"/>
      <c r="BZ110" s="83"/>
      <c r="CA110" s="83"/>
      <c r="CB110" s="83"/>
    </row>
    <row r="111" spans="1:80" x14ac:dyDescent="0.2">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F111" s="83"/>
      <c r="BG111" s="83"/>
      <c r="BH111" s="83"/>
      <c r="BI111" s="83"/>
      <c r="BJ111" s="83"/>
      <c r="BK111" s="83"/>
      <c r="BL111" s="83"/>
      <c r="BM111" s="83"/>
      <c r="BN111" s="83"/>
      <c r="BO111" s="83"/>
      <c r="BP111" s="83"/>
      <c r="BQ111" s="83"/>
      <c r="BR111" s="83"/>
      <c r="BS111" s="83"/>
      <c r="BT111" s="83"/>
      <c r="BU111" s="83"/>
      <c r="BV111" s="83"/>
      <c r="BW111" s="83"/>
      <c r="BX111" s="83"/>
      <c r="BY111" s="83"/>
      <c r="BZ111" s="83"/>
      <c r="CA111" s="83"/>
      <c r="CB111" s="83"/>
    </row>
    <row r="112" spans="1:80" x14ac:dyDescent="0.2">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E112" s="83"/>
      <c r="BF112" s="83"/>
      <c r="BG112" s="83"/>
      <c r="BH112" s="83"/>
      <c r="BI112" s="83"/>
      <c r="BJ112" s="83"/>
      <c r="BK112" s="83"/>
      <c r="BL112" s="83"/>
      <c r="BM112" s="83"/>
      <c r="BN112" s="83"/>
      <c r="BO112" s="83"/>
      <c r="BP112" s="83"/>
      <c r="BQ112" s="83"/>
      <c r="BR112" s="83"/>
      <c r="BS112" s="83"/>
      <c r="BT112" s="83"/>
      <c r="BU112" s="83"/>
      <c r="BV112" s="83"/>
      <c r="BW112" s="83"/>
      <c r="BX112" s="83"/>
      <c r="BY112" s="83"/>
      <c r="BZ112" s="83"/>
      <c r="CA112" s="83"/>
      <c r="CB112" s="83"/>
    </row>
  </sheetData>
  <mergeCells count="352">
    <mergeCell ref="B38:C38"/>
    <mergeCell ref="D38:F38"/>
    <mergeCell ref="G38:G40"/>
    <mergeCell ref="B39:C39"/>
    <mergeCell ref="D39:F39"/>
    <mergeCell ref="B40:C40"/>
    <mergeCell ref="D40:F40"/>
    <mergeCell ref="B32:C32"/>
    <mergeCell ref="D32:F32"/>
    <mergeCell ref="G32:G34"/>
    <mergeCell ref="B33:C33"/>
    <mergeCell ref="D33:F33"/>
    <mergeCell ref="B34:C34"/>
    <mergeCell ref="D34:F34"/>
    <mergeCell ref="B35:C35"/>
    <mergeCell ref="D35:F35"/>
    <mergeCell ref="G35:G37"/>
    <mergeCell ref="B36:C36"/>
    <mergeCell ref="D36:F36"/>
    <mergeCell ref="B37:C37"/>
    <mergeCell ref="D37:F37"/>
    <mergeCell ref="G26:G28"/>
    <mergeCell ref="D26:F26"/>
    <mergeCell ref="D27:F27"/>
    <mergeCell ref="D28:F28"/>
    <mergeCell ref="B26:C26"/>
    <mergeCell ref="B27:C27"/>
    <mergeCell ref="B28:C28"/>
    <mergeCell ref="B29:C29"/>
    <mergeCell ref="D29:F29"/>
    <mergeCell ref="G29:G31"/>
    <mergeCell ref="B30:C30"/>
    <mergeCell ref="D30:F30"/>
    <mergeCell ref="B31:C31"/>
    <mergeCell ref="D31:F31"/>
    <mergeCell ref="P15:W18"/>
    <mergeCell ref="J15:L18"/>
    <mergeCell ref="M15:O18"/>
    <mergeCell ref="X11:Z14"/>
    <mergeCell ref="AA11:AJ11"/>
    <mergeCell ref="AK11:AL14"/>
    <mergeCell ref="AM11:AV14"/>
    <mergeCell ref="D3:D4"/>
    <mergeCell ref="P11:W14"/>
    <mergeCell ref="E3:N4"/>
    <mergeCell ref="E5:N5"/>
    <mergeCell ref="E6:N6"/>
    <mergeCell ref="E7:N7"/>
    <mergeCell ref="M11:O14"/>
    <mergeCell ref="J11:L14"/>
    <mergeCell ref="B9:F9"/>
    <mergeCell ref="D12:F12"/>
    <mergeCell ref="B12:C12"/>
    <mergeCell ref="B14:C14"/>
    <mergeCell ref="D14:F14"/>
    <mergeCell ref="B11:C11"/>
    <mergeCell ref="D11:F11"/>
    <mergeCell ref="B13:C13"/>
    <mergeCell ref="AA17:AJ18"/>
    <mergeCell ref="X23:Z26"/>
    <mergeCell ref="AA23:AJ24"/>
    <mergeCell ref="AK23:AL26"/>
    <mergeCell ref="AM23:AO24"/>
    <mergeCell ref="AP23:AP24"/>
    <mergeCell ref="AQ23:AR26"/>
    <mergeCell ref="AS23:AS24"/>
    <mergeCell ref="P23:W26"/>
    <mergeCell ref="J23:L26"/>
    <mergeCell ref="M23:O26"/>
    <mergeCell ref="AA25:AJ26"/>
    <mergeCell ref="AM25:AM26"/>
    <mergeCell ref="AN25:AO26"/>
    <mergeCell ref="AP25:AP26"/>
    <mergeCell ref="AS25:AS26"/>
    <mergeCell ref="P27:W30"/>
    <mergeCell ref="AT35:AU38"/>
    <mergeCell ref="P35:W38"/>
    <mergeCell ref="M35:O38"/>
    <mergeCell ref="J31:L38"/>
    <mergeCell ref="X31:Z34"/>
    <mergeCell ref="AA31:AJ32"/>
    <mergeCell ref="AK31:AL34"/>
    <mergeCell ref="AM31:AO32"/>
    <mergeCell ref="AP31:AP32"/>
    <mergeCell ref="AQ31:AR34"/>
    <mergeCell ref="AS31:AS32"/>
    <mergeCell ref="AT31:AU34"/>
    <mergeCell ref="P31:W34"/>
    <mergeCell ref="M31:O34"/>
    <mergeCell ref="AS33:AS34"/>
    <mergeCell ref="J27:L30"/>
    <mergeCell ref="M27:O30"/>
    <mergeCell ref="X27:Z30"/>
    <mergeCell ref="AA27:AJ28"/>
    <mergeCell ref="AK27:AL30"/>
    <mergeCell ref="AM27:AO28"/>
    <mergeCell ref="AP27:AP28"/>
    <mergeCell ref="AQ27:AR30"/>
    <mergeCell ref="J39:L42"/>
    <mergeCell ref="M39:O42"/>
    <mergeCell ref="X35:Z38"/>
    <mergeCell ref="AA35:AJ36"/>
    <mergeCell ref="AK35:AL38"/>
    <mergeCell ref="AM35:AO36"/>
    <mergeCell ref="AP35:AP36"/>
    <mergeCell ref="AQ35:AR38"/>
    <mergeCell ref="AS35:AS36"/>
    <mergeCell ref="X39:Z42"/>
    <mergeCell ref="AA39:AJ40"/>
    <mergeCell ref="AK39:AL42"/>
    <mergeCell ref="AM39:AO40"/>
    <mergeCell ref="AP39:AP40"/>
    <mergeCell ref="AQ39:AR42"/>
    <mergeCell ref="AS39:AS40"/>
    <mergeCell ref="P39:W42"/>
    <mergeCell ref="AA41:AJ42"/>
    <mergeCell ref="AM41:AM42"/>
    <mergeCell ref="AN41:AO42"/>
    <mergeCell ref="AP41:AP42"/>
    <mergeCell ref="AS41:AS42"/>
    <mergeCell ref="AA43:AJ44"/>
    <mergeCell ref="AK43:AL46"/>
    <mergeCell ref="AM43:AO44"/>
    <mergeCell ref="AP43:AP44"/>
    <mergeCell ref="AQ43:AR46"/>
    <mergeCell ref="AS43:AS44"/>
    <mergeCell ref="AT43:AU46"/>
    <mergeCell ref="P43:W46"/>
    <mergeCell ref="J43:L46"/>
    <mergeCell ref="M43:O46"/>
    <mergeCell ref="P51:W54"/>
    <mergeCell ref="J51:L54"/>
    <mergeCell ref="M51:O54"/>
    <mergeCell ref="X47:Z50"/>
    <mergeCell ref="AA47:AJ48"/>
    <mergeCell ref="AK47:AL50"/>
    <mergeCell ref="AM47:AO48"/>
    <mergeCell ref="AP47:AP48"/>
    <mergeCell ref="AQ47:AR50"/>
    <mergeCell ref="P47:W50"/>
    <mergeCell ref="J47:L50"/>
    <mergeCell ref="M47:O50"/>
    <mergeCell ref="AA49:AJ50"/>
    <mergeCell ref="AM49:AM50"/>
    <mergeCell ref="AN49:AO50"/>
    <mergeCell ref="AP49:AP50"/>
    <mergeCell ref="P59:W62"/>
    <mergeCell ref="M59:O62"/>
    <mergeCell ref="J55:L62"/>
    <mergeCell ref="X55:Z58"/>
    <mergeCell ref="AA55:AJ56"/>
    <mergeCell ref="AK55:AL58"/>
    <mergeCell ref="AM55:AO56"/>
    <mergeCell ref="AP55:AP56"/>
    <mergeCell ref="AQ55:AR58"/>
    <mergeCell ref="P55:W58"/>
    <mergeCell ref="M55:O58"/>
    <mergeCell ref="AW11:BC12"/>
    <mergeCell ref="AW13:AZ14"/>
    <mergeCell ref="BA13:BC14"/>
    <mergeCell ref="X59:Z62"/>
    <mergeCell ref="AA59:AJ60"/>
    <mergeCell ref="AK59:AL62"/>
    <mergeCell ref="AM59:AO60"/>
    <mergeCell ref="AP59:AP60"/>
    <mergeCell ref="AQ59:AR62"/>
    <mergeCell ref="AS59:AS60"/>
    <mergeCell ref="AT59:AU62"/>
    <mergeCell ref="AS55:AS56"/>
    <mergeCell ref="AT55:AU58"/>
    <mergeCell ref="X51:Z54"/>
    <mergeCell ref="AA51:AJ52"/>
    <mergeCell ref="AK51:AL54"/>
    <mergeCell ref="AM51:AO52"/>
    <mergeCell ref="AP51:AP52"/>
    <mergeCell ref="AQ51:AR54"/>
    <mergeCell ref="AS51:AS52"/>
    <mergeCell ref="AT51:AU54"/>
    <mergeCell ref="AS47:AS48"/>
    <mergeCell ref="AT47:AU50"/>
    <mergeCell ref="X43:Z46"/>
    <mergeCell ref="AM17:AM18"/>
    <mergeCell ref="AN17:AO18"/>
    <mergeCell ref="AP17:AP18"/>
    <mergeCell ref="AS17:AS18"/>
    <mergeCell ref="AV17:AV18"/>
    <mergeCell ref="AA19:AJ20"/>
    <mergeCell ref="AK19:AL22"/>
    <mergeCell ref="AM19:AO20"/>
    <mergeCell ref="AP19:AP20"/>
    <mergeCell ref="AQ19:AR22"/>
    <mergeCell ref="AS19:AS20"/>
    <mergeCell ref="AT19:AU22"/>
    <mergeCell ref="AK15:AL18"/>
    <mergeCell ref="AM15:AO16"/>
    <mergeCell ref="AP15:AP16"/>
    <mergeCell ref="AQ15:AR18"/>
    <mergeCell ref="AS15:AS16"/>
    <mergeCell ref="AT15:AU18"/>
    <mergeCell ref="AV25:AV26"/>
    <mergeCell ref="AT23:AU26"/>
    <mergeCell ref="AA21:AJ22"/>
    <mergeCell ref="AM21:AM22"/>
    <mergeCell ref="AN21:AO22"/>
    <mergeCell ref="AP21:AP22"/>
    <mergeCell ref="AS21:AS22"/>
    <mergeCell ref="AV21:AV22"/>
    <mergeCell ref="AA33:AJ34"/>
    <mergeCell ref="AM33:AM34"/>
    <mergeCell ref="AN33:AO34"/>
    <mergeCell ref="AP33:AP34"/>
    <mergeCell ref="AV33:AV34"/>
    <mergeCell ref="AA29:AJ30"/>
    <mergeCell ref="AM29:AM30"/>
    <mergeCell ref="AN29:AO30"/>
    <mergeCell ref="AP29:AP30"/>
    <mergeCell ref="AS29:AS30"/>
    <mergeCell ref="AV29:AV30"/>
    <mergeCell ref="AT27:AU30"/>
    <mergeCell ref="AS27:AS28"/>
    <mergeCell ref="AV41:AV42"/>
    <mergeCell ref="BA39:BC42"/>
    <mergeCell ref="AA37:AJ38"/>
    <mergeCell ref="AM37:AM38"/>
    <mergeCell ref="AN37:AO38"/>
    <mergeCell ref="AP37:AP38"/>
    <mergeCell ref="AS37:AS38"/>
    <mergeCell ref="AV37:AV38"/>
    <mergeCell ref="AT39:AU42"/>
    <mergeCell ref="AV45:AV46"/>
    <mergeCell ref="BA43:BC46"/>
    <mergeCell ref="AW47:AZ62"/>
    <mergeCell ref="BA47:BC50"/>
    <mergeCell ref="BA51:BC54"/>
    <mergeCell ref="BA55:BC58"/>
    <mergeCell ref="BA59:BC62"/>
    <mergeCell ref="AA61:AJ62"/>
    <mergeCell ref="AM61:AM62"/>
    <mergeCell ref="AN61:AO62"/>
    <mergeCell ref="AP61:AP62"/>
    <mergeCell ref="AS61:AS62"/>
    <mergeCell ref="AV61:AV62"/>
    <mergeCell ref="AA57:AJ58"/>
    <mergeCell ref="AM57:AM58"/>
    <mergeCell ref="AN57:AO58"/>
    <mergeCell ref="AP57:AP58"/>
    <mergeCell ref="AW15:AZ46"/>
    <mergeCell ref="BA15:BC18"/>
    <mergeCell ref="BA19:BC22"/>
    <mergeCell ref="BA23:BC26"/>
    <mergeCell ref="BA27:BC30"/>
    <mergeCell ref="BA31:BC34"/>
    <mergeCell ref="BA35:BC38"/>
    <mergeCell ref="B10:G10"/>
    <mergeCell ref="D16:G16"/>
    <mergeCell ref="B18:C18"/>
    <mergeCell ref="D18:G18"/>
    <mergeCell ref="B17:C17"/>
    <mergeCell ref="D17:G17"/>
    <mergeCell ref="D13:F13"/>
    <mergeCell ref="AS57:AS58"/>
    <mergeCell ref="AV57:AV58"/>
    <mergeCell ref="AA53:AJ54"/>
    <mergeCell ref="AM53:AM54"/>
    <mergeCell ref="AN53:AO54"/>
    <mergeCell ref="AP53:AP54"/>
    <mergeCell ref="AS53:AS54"/>
    <mergeCell ref="AV53:AV54"/>
    <mergeCell ref="B23:C25"/>
    <mergeCell ref="D23:F25"/>
    <mergeCell ref="AS49:AS50"/>
    <mergeCell ref="AV49:AV50"/>
    <mergeCell ref="AA45:AJ46"/>
    <mergeCell ref="AM45:AM46"/>
    <mergeCell ref="AN45:AO46"/>
    <mergeCell ref="AP45:AP46"/>
    <mergeCell ref="AS45:AS46"/>
    <mergeCell ref="AM9:AQ9"/>
    <mergeCell ref="B19:C19"/>
    <mergeCell ref="D19:G19"/>
    <mergeCell ref="D15:G15"/>
    <mergeCell ref="J9:O9"/>
    <mergeCell ref="P9:W9"/>
    <mergeCell ref="AA12:AJ14"/>
    <mergeCell ref="X19:Z22"/>
    <mergeCell ref="P19:W22"/>
    <mergeCell ref="J19:L22"/>
    <mergeCell ref="M19:O22"/>
    <mergeCell ref="X15:Z18"/>
    <mergeCell ref="AA15:AJ16"/>
    <mergeCell ref="B21:C21"/>
    <mergeCell ref="D21:F21"/>
    <mergeCell ref="B22:C22"/>
    <mergeCell ref="D22:F22"/>
    <mergeCell ref="B20:C20"/>
    <mergeCell ref="D20:F20"/>
    <mergeCell ref="Z9:AB9"/>
    <mergeCell ref="AC9:AG9"/>
    <mergeCell ref="AJ9:AL9"/>
    <mergeCell ref="B15:C15"/>
    <mergeCell ref="B16:C16"/>
    <mergeCell ref="J63:L66"/>
    <mergeCell ref="M63:O66"/>
    <mergeCell ref="P63:W66"/>
    <mergeCell ref="X63:Z66"/>
    <mergeCell ref="AA63:AJ64"/>
    <mergeCell ref="AK63:AL66"/>
    <mergeCell ref="AM63:AO64"/>
    <mergeCell ref="AP63:AP64"/>
    <mergeCell ref="AQ63:AR66"/>
    <mergeCell ref="J67:L70"/>
    <mergeCell ref="M67:O70"/>
    <mergeCell ref="P67:W70"/>
    <mergeCell ref="X67:Z70"/>
    <mergeCell ref="AA67:AJ68"/>
    <mergeCell ref="AK67:AL70"/>
    <mergeCell ref="AM67:AO68"/>
    <mergeCell ref="AP67:AP68"/>
    <mergeCell ref="AQ67:AR70"/>
    <mergeCell ref="AS67:AS68"/>
    <mergeCell ref="AT67:AU70"/>
    <mergeCell ref="BA67:BC70"/>
    <mergeCell ref="AA69:AJ70"/>
    <mergeCell ref="AM69:AM70"/>
    <mergeCell ref="AN69:AO70"/>
    <mergeCell ref="AP69:AP70"/>
    <mergeCell ref="AS69:AS70"/>
    <mergeCell ref="AV69:AV70"/>
    <mergeCell ref="AW63:AZ70"/>
    <mergeCell ref="AS63:AS64"/>
    <mergeCell ref="AT63:AU66"/>
    <mergeCell ref="BA63:BC66"/>
    <mergeCell ref="AA65:AJ66"/>
    <mergeCell ref="AM65:AM66"/>
    <mergeCell ref="AN65:AO66"/>
    <mergeCell ref="AP65:AP66"/>
    <mergeCell ref="AS65:AS66"/>
    <mergeCell ref="AV65:AV66"/>
    <mergeCell ref="B41:C41"/>
    <mergeCell ref="D41:F41"/>
    <mergeCell ref="G41:G43"/>
    <mergeCell ref="B42:C42"/>
    <mergeCell ref="D42:F42"/>
    <mergeCell ref="B43:C43"/>
    <mergeCell ref="D43:F43"/>
    <mergeCell ref="B44:C44"/>
    <mergeCell ref="D44:F44"/>
    <mergeCell ref="G44:G46"/>
    <mergeCell ref="B45:C45"/>
    <mergeCell ref="D45:F45"/>
    <mergeCell ref="B46:C46"/>
    <mergeCell ref="D46:F46"/>
  </mergeCells>
  <phoneticPr fontId="3" type="Hiragana"/>
  <dataValidations count="8">
    <dataValidation type="list" allowBlank="1" showInputMessage="1" showErrorMessage="1" sqref="AK15:AL70" xr:uid="{00000000-0002-0000-0100-000000000000}">
      <formula1>$BE$15:$BE$17</formula1>
    </dataValidation>
    <dataValidation type="list" allowBlank="1" showInputMessage="1" showErrorMessage="1" sqref="AQ15:AR70" xr:uid="{00000000-0002-0000-0100-000001000000}">
      <formula1>$BE$18:$BE$29</formula1>
    </dataValidation>
    <dataValidation type="list" allowBlank="1" showInputMessage="1" showErrorMessage="1" sqref="AT15:AU70" xr:uid="{00000000-0002-0000-0100-000002000000}">
      <formula1>$BE$30:$BE$60</formula1>
    </dataValidation>
    <dataValidation type="list" allowBlank="1" showInputMessage="1" showErrorMessage="1" sqref="AM15:AO16 AM59:AO60 AM55:AO56 AM51:AO52 AM47:AO48 AM43:AO44 AM39:AO40 AM35:AO36 AM31:AO32 AM27:AO28 AM23:AO24 AM19:AO20 AM67:AO68 AM63:AO64" xr:uid="{00000000-0002-0000-0100-000003000000}">
      <formula1>$BE$79:$BE$88</formula1>
    </dataValidation>
    <dataValidation type="list" allowBlank="1" showInputMessage="1" showErrorMessage="1" sqref="AN17:AO18 AN21:AO22 AN25:AO26 AN29:AO30 AN33:AO34 AN37:AO38 AN41:AO42 AN45:AO46 AN49:AO50 AN53:AO54 AN57:AO58 AN61:AO62 AN65:AO66 AN69:AO70" xr:uid="{00000000-0002-0000-0100-000004000000}">
      <formula1>$BE$69:$BE$78</formula1>
    </dataValidation>
    <dataValidation type="list" allowBlank="1" showInputMessage="1" showErrorMessage="1" sqref="P9:W9" xr:uid="{00000000-0002-0000-0100-000005000000}">
      <formula1>$BE$11:$BE$14</formula1>
    </dataValidation>
    <dataValidation type="list" allowBlank="1" showInputMessage="1" showErrorMessage="1" sqref="AC9:AG9" xr:uid="{00000000-0002-0000-0100-000006000000}">
      <formula1>$BE$99:$BE$100</formula1>
    </dataValidation>
    <dataValidation type="list" allowBlank="1" showInputMessage="1" showErrorMessage="1" sqref="AM9:AQ9" xr:uid="{00000000-0002-0000-0100-000007000000}">
      <formula1>$BE$101:$BE$102</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63" workbookViewId="0">
      <selection activeCell="M26" sqref="M26"/>
    </sheetView>
  </sheetViews>
  <sheetFormatPr defaultColWidth="8.88671875" defaultRowHeight="13.2" x14ac:dyDescent="0.2"/>
  <sheetData/>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116"/>
  <sheetViews>
    <sheetView view="pageBreakPreview" topLeftCell="B1" zoomScaleNormal="100" zoomScaleSheetLayoutView="100" workbookViewId="0">
      <selection activeCell="H17" sqref="H17:V17"/>
    </sheetView>
  </sheetViews>
  <sheetFormatPr defaultColWidth="9" defaultRowHeight="13.2" x14ac:dyDescent="0.2"/>
  <cols>
    <col min="1" max="1" width="3.6640625" style="1" customWidth="1"/>
    <col min="2" max="50" width="2.109375" style="3" customWidth="1"/>
    <col min="51" max="51" width="8.88671875" style="3" customWidth="1"/>
    <col min="52" max="52" width="11.33203125" style="3" hidden="1" customWidth="1"/>
    <col min="53" max="53" width="48" style="3" bestFit="1" customWidth="1"/>
    <col min="54" max="16384" width="9" style="3"/>
  </cols>
  <sheetData>
    <row r="1" spans="2:53" s="1" customFormat="1" x14ac:dyDescent="0.2"/>
    <row r="2" spans="2:53" ht="17.25" customHeight="1" x14ac:dyDescent="0.2">
      <c r="B2" s="520" t="str">
        <f>IF(ＤＡＴＡ!$E$3="","",ＤＡＴＡ!$E$3)</f>
        <v>第71回　東海高等学校総合体育大会</v>
      </c>
      <c r="C2" s="520" t="str">
        <f>IF(ＤＡＴＡ!$E$3="","",ＤＡＴＡ!$E$3)</f>
        <v>第71回　東海高等学校総合体育大会</v>
      </c>
      <c r="D2" s="520" t="str">
        <f>IF(ＤＡＴＡ!$E$3="","",ＤＡＴＡ!$E$3)</f>
        <v>第71回　東海高等学校総合体育大会</v>
      </c>
      <c r="E2" s="520" t="str">
        <f>IF(ＤＡＴＡ!$E$3="","",ＤＡＴＡ!$E$3)</f>
        <v>第71回　東海高等学校総合体育大会</v>
      </c>
      <c r="F2" s="520" t="str">
        <f>IF(ＤＡＴＡ!$E$3="","",ＤＡＴＡ!$E$3)</f>
        <v>第71回　東海高等学校総合体育大会</v>
      </c>
      <c r="G2" s="520" t="str">
        <f>IF(ＤＡＴＡ!$E$3="","",ＤＡＴＡ!$E$3)</f>
        <v>第71回　東海高等学校総合体育大会</v>
      </c>
      <c r="H2" s="520" t="str">
        <f>IF(ＤＡＴＡ!$E$3="","",ＤＡＴＡ!$E$3)</f>
        <v>第71回　東海高等学校総合体育大会</v>
      </c>
      <c r="I2" s="520" t="str">
        <f>IF(ＤＡＴＡ!$E$3="","",ＤＡＴＡ!$E$3)</f>
        <v>第71回　東海高等学校総合体育大会</v>
      </c>
      <c r="J2" s="520" t="str">
        <f>IF(ＤＡＴＡ!$E$3="","",ＤＡＴＡ!$E$3)</f>
        <v>第71回　東海高等学校総合体育大会</v>
      </c>
      <c r="K2" s="520" t="str">
        <f>IF(ＤＡＴＡ!$E$3="","",ＤＡＴＡ!$E$3)</f>
        <v>第71回　東海高等学校総合体育大会</v>
      </c>
      <c r="L2" s="520" t="str">
        <f>IF(ＤＡＴＡ!$E$3="","",ＤＡＴＡ!$E$3)</f>
        <v>第71回　東海高等学校総合体育大会</v>
      </c>
      <c r="M2" s="520" t="str">
        <f>IF(ＤＡＴＡ!$E$3="","",ＤＡＴＡ!$E$3)</f>
        <v>第71回　東海高等学校総合体育大会</v>
      </c>
      <c r="N2" s="520" t="str">
        <f>IF(ＤＡＴＡ!$E$3="","",ＤＡＴＡ!$E$3)</f>
        <v>第71回　東海高等学校総合体育大会</v>
      </c>
      <c r="O2" s="520" t="str">
        <f>IF(ＤＡＴＡ!$E$3="","",ＤＡＴＡ!$E$3)</f>
        <v>第71回　東海高等学校総合体育大会</v>
      </c>
      <c r="P2" s="520" t="str">
        <f>IF(ＤＡＴＡ!$E$3="","",ＤＡＴＡ!$E$3)</f>
        <v>第71回　東海高等学校総合体育大会</v>
      </c>
      <c r="Q2" s="520" t="str">
        <f>IF(ＤＡＴＡ!$E$3="","",ＤＡＴＡ!$E$3)</f>
        <v>第71回　東海高等学校総合体育大会</v>
      </c>
      <c r="R2" s="520" t="str">
        <f>IF(ＤＡＴＡ!$E$3="","",ＤＡＴＡ!$E$3)</f>
        <v>第71回　東海高等学校総合体育大会</v>
      </c>
      <c r="S2" s="520" t="str">
        <f>IF(ＤＡＴＡ!$E$3="","",ＤＡＴＡ!$E$3)</f>
        <v>第71回　東海高等学校総合体育大会</v>
      </c>
      <c r="T2" s="520" t="str">
        <f>IF(ＤＡＴＡ!$E$3="","",ＤＡＴＡ!$E$3)</f>
        <v>第71回　東海高等学校総合体育大会</v>
      </c>
      <c r="U2" s="520" t="str">
        <f>IF(ＤＡＴＡ!$E$3="","",ＤＡＴＡ!$E$3)</f>
        <v>第71回　東海高等学校総合体育大会</v>
      </c>
      <c r="V2" s="520" t="str">
        <f>IF(ＤＡＴＡ!$E$3="","",ＤＡＴＡ!$E$3)</f>
        <v>第71回　東海高等学校総合体育大会</v>
      </c>
      <c r="W2" s="520" t="str">
        <f>IF(ＤＡＴＡ!$E$3="","",ＤＡＴＡ!$E$3)</f>
        <v>第71回　東海高等学校総合体育大会</v>
      </c>
      <c r="X2" s="520" t="str">
        <f>IF(ＤＡＴＡ!$E$3="","",ＤＡＴＡ!$E$3)</f>
        <v>第71回　東海高等学校総合体育大会</v>
      </c>
      <c r="Y2" s="520" t="str">
        <f>IF(ＤＡＴＡ!$E$3="","",ＤＡＴＡ!$E$3)</f>
        <v>第71回　東海高等学校総合体育大会</v>
      </c>
      <c r="Z2" s="520" t="str">
        <f>IF(ＤＡＴＡ!$E$3="","",ＤＡＴＡ!$E$3)</f>
        <v>第71回　東海高等学校総合体育大会</v>
      </c>
      <c r="AA2" s="520" t="str">
        <f>IF(ＤＡＴＡ!$E$3="","",ＤＡＴＡ!$E$3)</f>
        <v>第71回　東海高等学校総合体育大会</v>
      </c>
      <c r="AB2" s="520" t="str">
        <f>IF(ＤＡＴＡ!$E$3="","",ＤＡＴＡ!$E$3)</f>
        <v>第71回　東海高等学校総合体育大会</v>
      </c>
      <c r="AC2" s="520" t="str">
        <f>IF(ＤＡＴＡ!$E$3="","",ＤＡＴＡ!$E$3)</f>
        <v>第71回　東海高等学校総合体育大会</v>
      </c>
      <c r="AD2" s="520" t="str">
        <f>IF(ＤＡＴＡ!$E$3="","",ＤＡＴＡ!$E$3)</f>
        <v>第71回　東海高等学校総合体育大会</v>
      </c>
      <c r="AE2" s="520" t="str">
        <f>IF(ＤＡＴＡ!$E$3="","",ＤＡＴＡ!$E$3)</f>
        <v>第71回　東海高等学校総合体育大会</v>
      </c>
      <c r="AF2" s="520" t="str">
        <f>IF(ＤＡＴＡ!$E$3="","",ＤＡＴＡ!$E$3)</f>
        <v>第71回　東海高等学校総合体育大会</v>
      </c>
      <c r="AG2" s="520" t="str">
        <f>IF(ＤＡＴＡ!$E$3="","",ＤＡＴＡ!$E$3)</f>
        <v>第71回　東海高等学校総合体育大会</v>
      </c>
      <c r="AH2" s="520" t="str">
        <f>IF(ＤＡＴＡ!$E$3="","",ＤＡＴＡ!$E$3)</f>
        <v>第71回　東海高等学校総合体育大会</v>
      </c>
      <c r="AI2" s="520" t="str">
        <f>IF(ＤＡＴＡ!$E$3="","",ＤＡＴＡ!$E$3)</f>
        <v>第71回　東海高等学校総合体育大会</v>
      </c>
      <c r="AJ2" s="520" t="str">
        <f>IF(ＤＡＴＡ!$E$3="","",ＤＡＴＡ!$E$3)</f>
        <v>第71回　東海高等学校総合体育大会</v>
      </c>
      <c r="AK2" s="520" t="str">
        <f>IF(ＤＡＴＡ!$E$3="","",ＤＡＴＡ!$E$3)</f>
        <v>第71回　東海高等学校総合体育大会</v>
      </c>
      <c r="AL2" s="520" t="str">
        <f>IF(ＤＡＴＡ!$E$3="","",ＤＡＴＡ!$E$3)</f>
        <v>第71回　東海高等学校総合体育大会</v>
      </c>
      <c r="AM2" s="520" t="str">
        <f>IF(ＤＡＴＡ!$E$3="","",ＤＡＴＡ!$E$3)</f>
        <v>第71回　東海高等学校総合体育大会</v>
      </c>
      <c r="AN2" s="520" t="str">
        <f>IF(ＤＡＴＡ!$E$3="","",ＤＡＴＡ!$E$3)</f>
        <v>第71回　東海高等学校総合体育大会</v>
      </c>
      <c r="AO2" s="520" t="str">
        <f>IF(ＤＡＴＡ!$E$3="","",ＤＡＴＡ!$E$3)</f>
        <v>第71回　東海高等学校総合体育大会</v>
      </c>
      <c r="AP2" s="520" t="str">
        <f>IF(ＤＡＴＡ!$E$3="","",ＤＡＴＡ!$E$3)</f>
        <v>第71回　東海高等学校総合体育大会</v>
      </c>
      <c r="AQ2" s="520" t="str">
        <f>IF(ＤＡＴＡ!$E$3="","",ＤＡＴＡ!$E$3)</f>
        <v>第71回　東海高等学校総合体育大会</v>
      </c>
      <c r="AR2" s="520" t="str">
        <f>IF(ＤＡＴＡ!$E$3="","",ＤＡＴＡ!$E$3)</f>
        <v>第71回　東海高等学校総合体育大会</v>
      </c>
      <c r="AS2" s="520" t="str">
        <f>IF(ＤＡＴＡ!$E$3="","",ＤＡＴＡ!$E$3)</f>
        <v>第71回　東海高等学校総合体育大会</v>
      </c>
      <c r="AT2" s="520" t="str">
        <f>IF(ＤＡＴＡ!$E$3="","",ＤＡＴＡ!$E$3)</f>
        <v>第71回　東海高等学校総合体育大会</v>
      </c>
      <c r="AU2" s="520" t="str">
        <f>IF(ＤＡＴＡ!$E$3="","",ＤＡＴＡ!$E$3)</f>
        <v>第71回　東海高等学校総合体育大会</v>
      </c>
      <c r="AV2" s="2"/>
    </row>
    <row r="3" spans="2:53" ht="30.75" customHeight="1" x14ac:dyDescent="0.2">
      <c r="B3" s="521" t="s">
        <v>153</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c r="AU3" s="521"/>
      <c r="AV3" s="4"/>
      <c r="AY3" s="5"/>
    </row>
    <row r="4" spans="2:53" ht="13.5" customHeight="1" x14ac:dyDescent="0.2">
      <c r="B4" s="314" t="s">
        <v>0</v>
      </c>
      <c r="C4" s="315"/>
      <c r="D4" s="315"/>
      <c r="E4" s="315"/>
      <c r="F4" s="315"/>
      <c r="G4" s="316"/>
      <c r="H4" s="522" t="str">
        <f>IF(ＤＡＴＡ!P9="","",ＤＡＴＡ!P9)</f>
        <v/>
      </c>
      <c r="I4" s="522"/>
      <c r="J4" s="522"/>
      <c r="K4" s="522"/>
      <c r="L4" s="522"/>
      <c r="M4" s="522"/>
      <c r="N4" s="522"/>
      <c r="O4" s="522"/>
      <c r="P4" s="522"/>
      <c r="Q4" s="522"/>
      <c r="R4" s="522"/>
      <c r="S4" s="522"/>
      <c r="T4" s="522"/>
      <c r="U4" s="522"/>
      <c r="V4" s="522"/>
      <c r="W4" s="522"/>
      <c r="X4" s="522"/>
      <c r="Y4" s="522"/>
      <c r="Z4" s="529" t="s">
        <v>232</v>
      </c>
      <c r="AA4" s="419"/>
      <c r="AB4" s="419"/>
      <c r="AC4" s="530"/>
      <c r="AD4" s="535" t="s">
        <v>46</v>
      </c>
      <c r="AE4" s="536"/>
      <c r="AF4" s="536"/>
      <c r="AG4" s="536"/>
      <c r="AH4" s="536"/>
      <c r="AI4" s="536"/>
      <c r="AJ4" s="537"/>
      <c r="AK4" s="534" t="s">
        <v>225</v>
      </c>
      <c r="AL4" s="534"/>
      <c r="AM4" s="534"/>
      <c r="AN4" s="534"/>
      <c r="AO4" s="536" t="str">
        <f>IF(ＤＡＴＡ!AM9="","",ＤＡＴＡ!AM9)</f>
        <v/>
      </c>
      <c r="AP4" s="536"/>
      <c r="AQ4" s="536"/>
      <c r="AR4" s="536"/>
      <c r="AS4" s="536"/>
      <c r="AT4" s="536"/>
      <c r="AU4" s="537"/>
      <c r="AZ4" s="6" t="s">
        <v>1</v>
      </c>
      <c r="BA4" s="5" t="s">
        <v>2</v>
      </c>
    </row>
    <row r="5" spans="2:53" ht="13.5" customHeight="1" x14ac:dyDescent="0.2">
      <c r="B5" s="317"/>
      <c r="C5" s="318"/>
      <c r="D5" s="318"/>
      <c r="E5" s="318"/>
      <c r="F5" s="318"/>
      <c r="G5" s="319"/>
      <c r="H5" s="522"/>
      <c r="I5" s="522"/>
      <c r="J5" s="522"/>
      <c r="K5" s="522"/>
      <c r="L5" s="522"/>
      <c r="M5" s="522"/>
      <c r="N5" s="522"/>
      <c r="O5" s="522"/>
      <c r="P5" s="522"/>
      <c r="Q5" s="522"/>
      <c r="R5" s="522"/>
      <c r="S5" s="522"/>
      <c r="T5" s="522"/>
      <c r="U5" s="522"/>
      <c r="V5" s="522"/>
      <c r="W5" s="522"/>
      <c r="X5" s="522"/>
      <c r="Y5" s="522"/>
      <c r="Z5" s="531"/>
      <c r="AA5" s="318"/>
      <c r="AB5" s="318"/>
      <c r="AC5" s="319"/>
      <c r="AD5" s="538"/>
      <c r="AE5" s="539"/>
      <c r="AF5" s="539"/>
      <c r="AG5" s="539"/>
      <c r="AH5" s="539"/>
      <c r="AI5" s="539"/>
      <c r="AJ5" s="540"/>
      <c r="AK5" s="534"/>
      <c r="AL5" s="534"/>
      <c r="AM5" s="534"/>
      <c r="AN5" s="534"/>
      <c r="AO5" s="539"/>
      <c r="AP5" s="539"/>
      <c r="AQ5" s="539"/>
      <c r="AR5" s="539"/>
      <c r="AS5" s="539"/>
      <c r="AT5" s="539"/>
      <c r="AU5" s="540"/>
      <c r="AZ5" s="7" t="s">
        <v>3</v>
      </c>
    </row>
    <row r="6" spans="2:53" ht="13.5" customHeight="1" x14ac:dyDescent="0.2">
      <c r="B6" s="320"/>
      <c r="C6" s="321"/>
      <c r="D6" s="321"/>
      <c r="E6" s="321"/>
      <c r="F6" s="321"/>
      <c r="G6" s="322"/>
      <c r="H6" s="522"/>
      <c r="I6" s="522"/>
      <c r="J6" s="522"/>
      <c r="K6" s="522"/>
      <c r="L6" s="522"/>
      <c r="M6" s="522"/>
      <c r="N6" s="522"/>
      <c r="O6" s="522"/>
      <c r="P6" s="522"/>
      <c r="Q6" s="522"/>
      <c r="R6" s="522"/>
      <c r="S6" s="522"/>
      <c r="T6" s="522"/>
      <c r="U6" s="522"/>
      <c r="V6" s="522"/>
      <c r="W6" s="522"/>
      <c r="X6" s="522"/>
      <c r="Y6" s="522"/>
      <c r="Z6" s="531"/>
      <c r="AA6" s="318"/>
      <c r="AB6" s="318"/>
      <c r="AC6" s="319"/>
      <c r="AD6" s="538"/>
      <c r="AE6" s="539"/>
      <c r="AF6" s="539"/>
      <c r="AG6" s="539"/>
      <c r="AH6" s="539"/>
      <c r="AI6" s="539"/>
      <c r="AJ6" s="540"/>
      <c r="AK6" s="534"/>
      <c r="AL6" s="534"/>
      <c r="AM6" s="534"/>
      <c r="AN6" s="534"/>
      <c r="AO6" s="539"/>
      <c r="AP6" s="539"/>
      <c r="AQ6" s="539"/>
      <c r="AR6" s="539"/>
      <c r="AS6" s="539"/>
      <c r="AT6" s="539"/>
      <c r="AU6" s="540"/>
      <c r="AZ6" s="7" t="s">
        <v>4</v>
      </c>
    </row>
    <row r="7" spans="2:53" ht="13.5" customHeight="1" x14ac:dyDescent="0.2">
      <c r="B7" s="486" t="s">
        <v>5</v>
      </c>
      <c r="C7" s="487"/>
      <c r="D7" s="487"/>
      <c r="E7" s="487"/>
      <c r="F7" s="487"/>
      <c r="G7" s="488"/>
      <c r="H7" s="370" t="str">
        <f>IF(ＤＡＴＡ!$D$11="","",(ＤＡＴＡ!$D$11)&amp;"こうとうがっこう")</f>
        <v/>
      </c>
      <c r="I7" s="258" t="str">
        <f>IF(ＤＡＴＡ!$D$14="","",(ＤＡＴＡ!$D$14))</f>
        <v/>
      </c>
      <c r="J7" s="258" t="str">
        <f>IF(ＤＡＴＡ!$D$14="","",(ＤＡＴＡ!$D$14))</f>
        <v/>
      </c>
      <c r="K7" s="258" t="str">
        <f>IF(ＤＡＴＡ!$D$14="","",(ＤＡＴＡ!$D$14))</f>
        <v/>
      </c>
      <c r="L7" s="258" t="str">
        <f>IF(ＤＡＴＡ!$D$14="","",(ＤＡＴＡ!$D$14))</f>
        <v/>
      </c>
      <c r="M7" s="258" t="str">
        <f>IF(ＤＡＴＡ!$D$14="","",(ＤＡＴＡ!$D$14))</f>
        <v/>
      </c>
      <c r="N7" s="258" t="str">
        <f>IF(ＤＡＴＡ!$D$14="","",(ＤＡＴＡ!$D$14))</f>
        <v/>
      </c>
      <c r="O7" s="258" t="str">
        <f>IF(ＤＡＴＡ!$D$14="","",(ＤＡＴＡ!$D$14))</f>
        <v/>
      </c>
      <c r="P7" s="258" t="str">
        <f>IF(ＤＡＴＡ!$D$14="","",(ＤＡＴＡ!$D$14))</f>
        <v/>
      </c>
      <c r="Q7" s="258" t="str">
        <f>IF(ＤＡＴＡ!$D$14="","",(ＤＡＴＡ!$D$14))</f>
        <v/>
      </c>
      <c r="R7" s="258" t="str">
        <f>IF(ＤＡＴＡ!$D$14="","",(ＤＡＴＡ!$D$14))</f>
        <v/>
      </c>
      <c r="S7" s="258" t="str">
        <f>IF(ＤＡＴＡ!$D$14="","",(ＤＡＴＡ!$D$14))</f>
        <v/>
      </c>
      <c r="T7" s="258" t="str">
        <f>IF(ＤＡＴＡ!$D$14="","",(ＤＡＴＡ!$D$14))</f>
        <v/>
      </c>
      <c r="U7" s="258" t="str">
        <f>IF(ＤＡＴＡ!$D$14="","",(ＤＡＴＡ!$D$14))</f>
        <v/>
      </c>
      <c r="V7" s="258" t="str">
        <f>IF(ＤＡＴＡ!$D$14="","",(ＤＡＴＡ!$D$14))</f>
        <v/>
      </c>
      <c r="W7" s="258" t="str">
        <f>IF(ＤＡＴＡ!$D$14="","",(ＤＡＴＡ!$D$14))</f>
        <v/>
      </c>
      <c r="X7" s="258" t="str">
        <f>IF(ＤＡＴＡ!$D$14="","",(ＤＡＴＡ!$D$14))</f>
        <v/>
      </c>
      <c r="Y7" s="371" t="str">
        <f>IF(ＤＡＴＡ!$D$14="","",(ＤＡＴＡ!$D$14))</f>
        <v/>
      </c>
      <c r="Z7" s="531"/>
      <c r="AA7" s="318"/>
      <c r="AB7" s="318"/>
      <c r="AC7" s="319"/>
      <c r="AD7" s="514"/>
      <c r="AE7" s="515"/>
      <c r="AF7" s="515"/>
      <c r="AG7" s="515"/>
      <c r="AH7" s="515"/>
      <c r="AI7" s="515"/>
      <c r="AJ7" s="516"/>
      <c r="AK7" s="534"/>
      <c r="AL7" s="534"/>
      <c r="AM7" s="534"/>
      <c r="AN7" s="534"/>
      <c r="AO7" s="515"/>
      <c r="AP7" s="515"/>
      <c r="AQ7" s="515"/>
      <c r="AR7" s="515"/>
      <c r="AS7" s="515"/>
      <c r="AT7" s="515"/>
      <c r="AU7" s="516"/>
      <c r="AZ7" s="7" t="s">
        <v>6</v>
      </c>
    </row>
    <row r="8" spans="2:53" ht="13.5" customHeight="1" x14ac:dyDescent="0.2">
      <c r="B8" s="523" t="s">
        <v>7</v>
      </c>
      <c r="C8" s="524"/>
      <c r="D8" s="524"/>
      <c r="E8" s="524"/>
      <c r="F8" s="524"/>
      <c r="G8" s="525"/>
      <c r="H8" s="526" t="str">
        <f>IF(ＤＡＴＡ!$D$12="","",(ＤＡＴＡ!$D$12)&amp;"高等学校")</f>
        <v/>
      </c>
      <c r="I8" s="527" t="str">
        <f>IF(ＤＡＴＡ!$D$12="","",(ＤＡＴＡ!$D$12)&amp;"高等学校")</f>
        <v/>
      </c>
      <c r="J8" s="527" t="str">
        <f>IF(ＤＡＴＡ!$D$12="","",(ＤＡＴＡ!$D$12)&amp;"高等学校")</f>
        <v/>
      </c>
      <c r="K8" s="527" t="str">
        <f>IF(ＤＡＴＡ!$D$12="","",(ＤＡＴＡ!$D$12)&amp;"高等学校")</f>
        <v/>
      </c>
      <c r="L8" s="527" t="str">
        <f>IF(ＤＡＴＡ!$D$12="","",(ＤＡＴＡ!$D$12)&amp;"高等学校")</f>
        <v/>
      </c>
      <c r="M8" s="527" t="str">
        <f>IF(ＤＡＴＡ!$D$12="","",(ＤＡＴＡ!$D$12)&amp;"高等学校")</f>
        <v/>
      </c>
      <c r="N8" s="527" t="str">
        <f>IF(ＤＡＴＡ!$D$12="","",(ＤＡＴＡ!$D$12)&amp;"高等学校")</f>
        <v/>
      </c>
      <c r="O8" s="527" t="str">
        <f>IF(ＤＡＴＡ!$D$12="","",(ＤＡＴＡ!$D$12)&amp;"高等学校")</f>
        <v/>
      </c>
      <c r="P8" s="527" t="str">
        <f>IF(ＤＡＴＡ!$D$12="","",(ＤＡＴＡ!$D$12)&amp;"高等学校")</f>
        <v/>
      </c>
      <c r="Q8" s="527" t="str">
        <f>IF(ＤＡＴＡ!$D$12="","",(ＤＡＴＡ!$D$12)&amp;"高等学校")</f>
        <v/>
      </c>
      <c r="R8" s="527" t="str">
        <f>IF(ＤＡＴＡ!$D$12="","",(ＤＡＴＡ!$D$12)&amp;"高等学校")</f>
        <v/>
      </c>
      <c r="S8" s="527" t="str">
        <f>IF(ＤＡＴＡ!$D$12="","",(ＤＡＴＡ!$D$12)&amp;"高等学校")</f>
        <v/>
      </c>
      <c r="T8" s="527" t="str">
        <f>IF(ＤＡＴＡ!$D$12="","",(ＤＡＴＡ!$D$12)&amp;"高等学校")</f>
        <v/>
      </c>
      <c r="U8" s="527" t="str">
        <f>IF(ＤＡＴＡ!$D$12="","",(ＤＡＴＡ!$D$12)&amp;"高等学校")</f>
        <v/>
      </c>
      <c r="V8" s="527" t="str">
        <f>IF(ＤＡＴＡ!$D$12="","",(ＤＡＴＡ!$D$12)&amp;"高等学校")</f>
        <v/>
      </c>
      <c r="W8" s="527" t="str">
        <f>IF(ＤＡＴＡ!$D$12="","",(ＤＡＴＡ!$D$12)&amp;"高等学校")</f>
        <v/>
      </c>
      <c r="X8" s="527" t="str">
        <f>IF(ＤＡＴＡ!$D$12="","",(ＤＡＴＡ!$D$12)&amp;"高等学校")</f>
        <v/>
      </c>
      <c r="Y8" s="528" t="str">
        <f>IF(ＤＡＴＡ!$D$12="","",(ＤＡＴＡ!$D$12)&amp;"高等学校")</f>
        <v/>
      </c>
      <c r="Z8" s="529" t="s">
        <v>9</v>
      </c>
      <c r="AA8" s="419"/>
      <c r="AB8" s="419"/>
      <c r="AC8" s="530"/>
      <c r="AD8" s="529" t="str">
        <f>IF(ＤＡＴＡ!D18="","",ＤＡＴＡ!D18)</f>
        <v/>
      </c>
      <c r="AE8" s="419"/>
      <c r="AF8" s="419"/>
      <c r="AG8" s="419"/>
      <c r="AH8" s="419"/>
      <c r="AI8" s="419"/>
      <c r="AJ8" s="419"/>
      <c r="AK8" s="419"/>
      <c r="AL8" s="419"/>
      <c r="AM8" s="419"/>
      <c r="AN8" s="419"/>
      <c r="AO8" s="419"/>
      <c r="AP8" s="419"/>
      <c r="AQ8" s="419"/>
      <c r="AR8" s="419"/>
      <c r="AS8" s="419"/>
      <c r="AT8" s="419"/>
      <c r="AU8" s="530"/>
      <c r="AZ8" s="7" t="s">
        <v>8</v>
      </c>
    </row>
    <row r="9" spans="2:53" ht="13.5" customHeight="1" x14ac:dyDescent="0.2">
      <c r="B9" s="523"/>
      <c r="C9" s="524"/>
      <c r="D9" s="524"/>
      <c r="E9" s="524"/>
      <c r="F9" s="524"/>
      <c r="G9" s="525"/>
      <c r="H9" s="493" t="str">
        <f>IF(ＤＡＴＡ!$D$12="","",(ＤＡＴＡ!$D$12)&amp;"高等学校")</f>
        <v/>
      </c>
      <c r="I9" s="494" t="str">
        <f>IF(ＤＡＴＡ!$D$12="","",(ＤＡＴＡ!$D$12)&amp;"高等学校")</f>
        <v/>
      </c>
      <c r="J9" s="494" t="str">
        <f>IF(ＤＡＴＡ!$D$12="","",(ＤＡＴＡ!$D$12)&amp;"高等学校")</f>
        <v/>
      </c>
      <c r="K9" s="494" t="str">
        <f>IF(ＤＡＴＡ!$D$12="","",(ＤＡＴＡ!$D$12)&amp;"高等学校")</f>
        <v/>
      </c>
      <c r="L9" s="494" t="str">
        <f>IF(ＤＡＴＡ!$D$12="","",(ＤＡＴＡ!$D$12)&amp;"高等学校")</f>
        <v/>
      </c>
      <c r="M9" s="494" t="str">
        <f>IF(ＤＡＴＡ!$D$12="","",(ＤＡＴＡ!$D$12)&amp;"高等学校")</f>
        <v/>
      </c>
      <c r="N9" s="494" t="str">
        <f>IF(ＤＡＴＡ!$D$12="","",(ＤＡＴＡ!$D$12)&amp;"高等学校")</f>
        <v/>
      </c>
      <c r="O9" s="494" t="str">
        <f>IF(ＤＡＴＡ!$D$12="","",(ＤＡＴＡ!$D$12)&amp;"高等学校")</f>
        <v/>
      </c>
      <c r="P9" s="494" t="str">
        <f>IF(ＤＡＴＡ!$D$12="","",(ＤＡＴＡ!$D$12)&amp;"高等学校")</f>
        <v/>
      </c>
      <c r="Q9" s="494" t="str">
        <f>IF(ＤＡＴＡ!$D$12="","",(ＤＡＴＡ!$D$12)&amp;"高等学校")</f>
        <v/>
      </c>
      <c r="R9" s="494" t="str">
        <f>IF(ＤＡＴＡ!$D$12="","",(ＤＡＴＡ!$D$12)&amp;"高等学校")</f>
        <v/>
      </c>
      <c r="S9" s="494" t="str">
        <f>IF(ＤＡＴＡ!$D$12="","",(ＤＡＴＡ!$D$12)&amp;"高等学校")</f>
        <v/>
      </c>
      <c r="T9" s="494" t="str">
        <f>IF(ＤＡＴＡ!$D$12="","",(ＤＡＴＡ!$D$12)&amp;"高等学校")</f>
        <v/>
      </c>
      <c r="U9" s="494" t="str">
        <f>IF(ＤＡＴＡ!$D$12="","",(ＤＡＴＡ!$D$12)&amp;"高等学校")</f>
        <v/>
      </c>
      <c r="V9" s="494" t="str">
        <f>IF(ＤＡＴＡ!$D$12="","",(ＤＡＴＡ!$D$12)&amp;"高等学校")</f>
        <v/>
      </c>
      <c r="W9" s="494" t="str">
        <f>IF(ＤＡＴＡ!$D$12="","",(ＤＡＴＡ!$D$12)&amp;"高等学校")</f>
        <v/>
      </c>
      <c r="X9" s="494" t="str">
        <f>IF(ＤＡＴＡ!$D$12="","",(ＤＡＴＡ!$D$12)&amp;"高等学校")</f>
        <v/>
      </c>
      <c r="Y9" s="495" t="str">
        <f>IF(ＤＡＴＡ!$D$12="","",(ＤＡＴＡ!$D$12)&amp;"高等学校")</f>
        <v/>
      </c>
      <c r="Z9" s="531"/>
      <c r="AA9" s="318"/>
      <c r="AB9" s="318"/>
      <c r="AC9" s="319"/>
      <c r="AD9" s="531"/>
      <c r="AE9" s="318"/>
      <c r="AF9" s="318"/>
      <c r="AG9" s="318"/>
      <c r="AH9" s="318"/>
      <c r="AI9" s="318"/>
      <c r="AJ9" s="318"/>
      <c r="AK9" s="318"/>
      <c r="AL9" s="318"/>
      <c r="AM9" s="318"/>
      <c r="AN9" s="318"/>
      <c r="AO9" s="318"/>
      <c r="AP9" s="318"/>
      <c r="AQ9" s="318"/>
      <c r="AR9" s="318"/>
      <c r="AS9" s="318"/>
      <c r="AT9" s="318"/>
      <c r="AU9" s="319"/>
      <c r="AZ9" s="6">
        <v>1</v>
      </c>
    </row>
    <row r="10" spans="2:53" ht="13.5" customHeight="1" x14ac:dyDescent="0.2">
      <c r="B10" s="523"/>
      <c r="C10" s="524"/>
      <c r="D10" s="524"/>
      <c r="E10" s="524"/>
      <c r="F10" s="524"/>
      <c r="G10" s="525"/>
      <c r="H10" s="496" t="str">
        <f>IF(ＤＡＴＡ!$D$12="","",(ＤＡＴＡ!$D$12)&amp;"高等学校")</f>
        <v/>
      </c>
      <c r="I10" s="497" t="str">
        <f>IF(ＤＡＴＡ!$D$12="","",(ＤＡＴＡ!$D$12)&amp;"高等学校")</f>
        <v/>
      </c>
      <c r="J10" s="497" t="str">
        <f>IF(ＤＡＴＡ!$D$12="","",(ＤＡＴＡ!$D$12)&amp;"高等学校")</f>
        <v/>
      </c>
      <c r="K10" s="497" t="str">
        <f>IF(ＤＡＴＡ!$D$12="","",(ＤＡＴＡ!$D$12)&amp;"高等学校")</f>
        <v/>
      </c>
      <c r="L10" s="497" t="str">
        <f>IF(ＤＡＴＡ!$D$12="","",(ＤＡＴＡ!$D$12)&amp;"高等学校")</f>
        <v/>
      </c>
      <c r="M10" s="497" t="str">
        <f>IF(ＤＡＴＡ!$D$12="","",(ＤＡＴＡ!$D$12)&amp;"高等学校")</f>
        <v/>
      </c>
      <c r="N10" s="497" t="str">
        <f>IF(ＤＡＴＡ!$D$12="","",(ＤＡＴＡ!$D$12)&amp;"高等学校")</f>
        <v/>
      </c>
      <c r="O10" s="497" t="str">
        <f>IF(ＤＡＴＡ!$D$12="","",(ＤＡＴＡ!$D$12)&amp;"高等学校")</f>
        <v/>
      </c>
      <c r="P10" s="497" t="str">
        <f>IF(ＤＡＴＡ!$D$12="","",(ＤＡＴＡ!$D$12)&amp;"高等学校")</f>
        <v/>
      </c>
      <c r="Q10" s="497" t="str">
        <f>IF(ＤＡＴＡ!$D$12="","",(ＤＡＴＡ!$D$12)&amp;"高等学校")</f>
        <v/>
      </c>
      <c r="R10" s="497" t="str">
        <f>IF(ＤＡＴＡ!$D$12="","",(ＤＡＴＡ!$D$12)&amp;"高等学校")</f>
        <v/>
      </c>
      <c r="S10" s="497" t="str">
        <f>IF(ＤＡＴＡ!$D$12="","",(ＤＡＴＡ!$D$12)&amp;"高等学校")</f>
        <v/>
      </c>
      <c r="T10" s="497" t="str">
        <f>IF(ＤＡＴＡ!$D$12="","",(ＤＡＴＡ!$D$12)&amp;"高等学校")</f>
        <v/>
      </c>
      <c r="U10" s="497" t="str">
        <f>IF(ＤＡＴＡ!$D$12="","",(ＤＡＴＡ!$D$12)&amp;"高等学校")</f>
        <v/>
      </c>
      <c r="V10" s="497" t="str">
        <f>IF(ＤＡＴＡ!$D$12="","",(ＤＡＴＡ!$D$12)&amp;"高等学校")</f>
        <v/>
      </c>
      <c r="W10" s="497" t="str">
        <f>IF(ＤＡＴＡ!$D$12="","",(ＤＡＴＡ!$D$12)&amp;"高等学校")</f>
        <v/>
      </c>
      <c r="X10" s="497" t="str">
        <f>IF(ＤＡＴＡ!$D$12="","",(ＤＡＴＡ!$D$12)&amp;"高等学校")</f>
        <v/>
      </c>
      <c r="Y10" s="498" t="str">
        <f>IF(ＤＡＴＡ!$D$12="","",(ＤＡＴＡ!$D$12)&amp;"高等学校")</f>
        <v/>
      </c>
      <c r="Z10" s="532"/>
      <c r="AA10" s="438"/>
      <c r="AB10" s="438"/>
      <c r="AC10" s="533"/>
      <c r="AD10" s="532"/>
      <c r="AE10" s="438"/>
      <c r="AF10" s="438"/>
      <c r="AG10" s="438"/>
      <c r="AH10" s="438"/>
      <c r="AI10" s="438"/>
      <c r="AJ10" s="438"/>
      <c r="AK10" s="438"/>
      <c r="AL10" s="438"/>
      <c r="AM10" s="438"/>
      <c r="AN10" s="438"/>
      <c r="AO10" s="438"/>
      <c r="AP10" s="438"/>
      <c r="AQ10" s="438"/>
      <c r="AR10" s="438"/>
      <c r="AS10" s="438"/>
      <c r="AT10" s="438"/>
      <c r="AU10" s="533"/>
      <c r="AZ10" s="6">
        <v>2</v>
      </c>
    </row>
    <row r="11" spans="2:53" ht="13.5" customHeight="1" x14ac:dyDescent="0.2">
      <c r="B11" s="486" t="s">
        <v>5</v>
      </c>
      <c r="C11" s="487"/>
      <c r="D11" s="487"/>
      <c r="E11" s="487"/>
      <c r="F11" s="487"/>
      <c r="G11" s="488"/>
      <c r="H11" s="370" t="str">
        <f>IF(ＤＡＴＡ!$D$13="","",(ＤＡＴＡ!$D$13))</f>
        <v/>
      </c>
      <c r="I11" s="258" t="str">
        <f>IF(ＤＡＴＡ!$D$14="","",(ＤＡＴＡ!$D$14))</f>
        <v/>
      </c>
      <c r="J11" s="258" t="str">
        <f>IF(ＤＡＴＡ!$D$14="","",(ＤＡＴＡ!$D$14))</f>
        <v/>
      </c>
      <c r="K11" s="258" t="str">
        <f>IF(ＤＡＴＡ!$D$14="","",(ＤＡＴＡ!$D$14))</f>
        <v/>
      </c>
      <c r="L11" s="258" t="str">
        <f>IF(ＤＡＴＡ!$D$14="","",(ＤＡＴＡ!$D$14))</f>
        <v/>
      </c>
      <c r="M11" s="258" t="str">
        <f>IF(ＤＡＴＡ!$D$14="","",(ＤＡＴＡ!$D$14))</f>
        <v/>
      </c>
      <c r="N11" s="258" t="str">
        <f>IF(ＤＡＴＡ!$D$14="","",(ＤＡＴＡ!$D$14))</f>
        <v/>
      </c>
      <c r="O11" s="258" t="str">
        <f>IF(ＤＡＴＡ!$D$14="","",(ＤＡＴＡ!$D$14))</f>
        <v/>
      </c>
      <c r="P11" s="258" t="str">
        <f>IF(ＤＡＴＡ!$D$14="","",(ＤＡＴＡ!$D$14))</f>
        <v/>
      </c>
      <c r="Q11" s="258" t="str">
        <f>IF(ＤＡＴＡ!$D$14="","",(ＤＡＴＡ!$D$14))</f>
        <v/>
      </c>
      <c r="R11" s="258" t="str">
        <f>IF(ＤＡＴＡ!$D$14="","",(ＤＡＴＡ!$D$14))</f>
        <v/>
      </c>
      <c r="S11" s="258" t="str">
        <f>IF(ＤＡＴＡ!$D$14="","",(ＤＡＴＡ!$D$14))</f>
        <v/>
      </c>
      <c r="T11" s="258" t="str">
        <f>IF(ＤＡＴＡ!$D$14="","",(ＤＡＴＡ!$D$14))</f>
        <v/>
      </c>
      <c r="U11" s="258" t="str">
        <f>IF(ＤＡＴＡ!$D$14="","",(ＤＡＴＡ!$D$14))</f>
        <v/>
      </c>
      <c r="V11" s="258" t="str">
        <f>IF(ＤＡＴＡ!$D$14="","",(ＤＡＴＡ!$D$14))</f>
        <v/>
      </c>
      <c r="W11" s="258" t="str">
        <f>IF(ＤＡＴＡ!$D$14="","",(ＤＡＴＡ!$D$14))</f>
        <v/>
      </c>
      <c r="X11" s="258" t="str">
        <f>IF(ＤＡＴＡ!$D$14="","",(ＤＡＴＡ!$D$14))</f>
        <v/>
      </c>
      <c r="Y11" s="371" t="str">
        <f>IF(ＤＡＴＡ!$D$14="","",(ＤＡＴＡ!$D$14))</f>
        <v/>
      </c>
      <c r="Z11" s="529" t="s">
        <v>154</v>
      </c>
      <c r="AA11" s="419"/>
      <c r="AB11" s="419"/>
      <c r="AC11" s="530"/>
      <c r="AD11" s="529" t="str">
        <f>IF(ＤＡＴＡ!D19="","",ＤＡＴＡ!D19)</f>
        <v/>
      </c>
      <c r="AE11" s="419"/>
      <c r="AF11" s="419"/>
      <c r="AG11" s="419"/>
      <c r="AH11" s="419"/>
      <c r="AI11" s="419"/>
      <c r="AJ11" s="419"/>
      <c r="AK11" s="419"/>
      <c r="AL11" s="419"/>
      <c r="AM11" s="419"/>
      <c r="AN11" s="419"/>
      <c r="AO11" s="419"/>
      <c r="AP11" s="419"/>
      <c r="AQ11" s="419"/>
      <c r="AR11" s="419"/>
      <c r="AS11" s="419"/>
      <c r="AT11" s="419"/>
      <c r="AU11" s="530"/>
      <c r="AZ11" s="6">
        <v>3</v>
      </c>
    </row>
    <row r="12" spans="2:53" ht="13.5" customHeight="1" x14ac:dyDescent="0.2">
      <c r="B12" s="499" t="s">
        <v>10</v>
      </c>
      <c r="C12" s="500"/>
      <c r="D12" s="500"/>
      <c r="E12" s="500"/>
      <c r="F12" s="500"/>
      <c r="G12" s="501"/>
      <c r="H12" s="544" t="str">
        <f>IF(ＤＡＴＡ!$D$14="","",(ＤＡＴＡ!$D$14))</f>
        <v/>
      </c>
      <c r="I12" s="545" t="str">
        <f>IF(ＤＡＴＡ!$D$14="","",(ＤＡＴＡ!$D$14))</f>
        <v/>
      </c>
      <c r="J12" s="545" t="str">
        <f>IF(ＤＡＴＡ!$D$14="","",(ＤＡＴＡ!$D$14))</f>
        <v/>
      </c>
      <c r="K12" s="545" t="str">
        <f>IF(ＤＡＴＡ!$D$14="","",(ＤＡＴＡ!$D$14))</f>
        <v/>
      </c>
      <c r="L12" s="545" t="str">
        <f>IF(ＤＡＴＡ!$D$14="","",(ＤＡＴＡ!$D$14))</f>
        <v/>
      </c>
      <c r="M12" s="545" t="str">
        <f>IF(ＤＡＴＡ!$D$14="","",(ＤＡＴＡ!$D$14))</f>
        <v/>
      </c>
      <c r="N12" s="545" t="str">
        <f>IF(ＤＡＴＡ!$D$14="","",(ＤＡＴＡ!$D$14))</f>
        <v/>
      </c>
      <c r="O12" s="545" t="str">
        <f>IF(ＤＡＴＡ!$D$14="","",(ＤＡＴＡ!$D$14))</f>
        <v/>
      </c>
      <c r="P12" s="545" t="str">
        <f>IF(ＤＡＴＡ!$D$14="","",(ＤＡＴＡ!$D$14))</f>
        <v/>
      </c>
      <c r="Q12" s="545" t="str">
        <f>IF(ＤＡＴＡ!$D$14="","",(ＤＡＴＡ!$D$14))</f>
        <v/>
      </c>
      <c r="R12" s="545" t="str">
        <f>IF(ＤＡＴＡ!$D$14="","",(ＤＡＴＡ!$D$14))</f>
        <v/>
      </c>
      <c r="S12" s="545" t="str">
        <f>IF(ＤＡＴＡ!$D$14="","",(ＤＡＴＡ!$D$14))</f>
        <v/>
      </c>
      <c r="T12" s="545" t="str">
        <f>IF(ＤＡＴＡ!$D$14="","",(ＤＡＴＡ!$D$14))</f>
        <v/>
      </c>
      <c r="U12" s="545" t="str">
        <f>IF(ＤＡＴＡ!$D$14="","",(ＤＡＴＡ!$D$14))</f>
        <v/>
      </c>
      <c r="V12" s="545" t="str">
        <f>IF(ＤＡＴＡ!$D$14="","",(ＤＡＴＡ!$D$14))</f>
        <v/>
      </c>
      <c r="W12" s="545" t="str">
        <f>IF(ＤＡＴＡ!$D$14="","",(ＤＡＴＡ!$D$14))</f>
        <v/>
      </c>
      <c r="X12" s="545" t="str">
        <f>IF(ＤＡＴＡ!$D$14="","",(ＤＡＴＡ!$D$14))</f>
        <v/>
      </c>
      <c r="Y12" s="546" t="str">
        <f>IF(ＤＡＴＡ!$D$14="","",(ＤＡＴＡ!$D$14))</f>
        <v/>
      </c>
      <c r="Z12" s="531"/>
      <c r="AA12" s="318"/>
      <c r="AB12" s="318"/>
      <c r="AC12" s="319"/>
      <c r="AD12" s="531"/>
      <c r="AE12" s="318"/>
      <c r="AF12" s="318"/>
      <c r="AG12" s="318"/>
      <c r="AH12" s="318"/>
      <c r="AI12" s="318"/>
      <c r="AJ12" s="318"/>
      <c r="AK12" s="318"/>
      <c r="AL12" s="318"/>
      <c r="AM12" s="318"/>
      <c r="AN12" s="318"/>
      <c r="AO12" s="318"/>
      <c r="AP12" s="318"/>
      <c r="AQ12" s="318"/>
      <c r="AR12" s="318"/>
      <c r="AS12" s="318"/>
      <c r="AT12" s="318"/>
      <c r="AU12" s="319"/>
      <c r="AZ12" s="7">
        <v>1</v>
      </c>
    </row>
    <row r="13" spans="2:53" ht="13.5" customHeight="1" x14ac:dyDescent="0.2">
      <c r="B13" s="541"/>
      <c r="C13" s="542"/>
      <c r="D13" s="542"/>
      <c r="E13" s="542"/>
      <c r="F13" s="542"/>
      <c r="G13" s="543"/>
      <c r="H13" s="547" t="str">
        <f>IF(ＤＡＴＡ!$D$14="","",(ＤＡＴＡ!$D$14))</f>
        <v/>
      </c>
      <c r="I13" s="548" t="str">
        <f>IF(ＤＡＴＡ!$D$14="","",(ＤＡＴＡ!$D$14))</f>
        <v/>
      </c>
      <c r="J13" s="548" t="str">
        <f>IF(ＤＡＴＡ!$D$14="","",(ＤＡＴＡ!$D$14))</f>
        <v/>
      </c>
      <c r="K13" s="548" t="str">
        <f>IF(ＤＡＴＡ!$D$14="","",(ＤＡＴＡ!$D$14))</f>
        <v/>
      </c>
      <c r="L13" s="548" t="str">
        <f>IF(ＤＡＴＡ!$D$14="","",(ＤＡＴＡ!$D$14))</f>
        <v/>
      </c>
      <c r="M13" s="548" t="str">
        <f>IF(ＤＡＴＡ!$D$14="","",(ＤＡＴＡ!$D$14))</f>
        <v/>
      </c>
      <c r="N13" s="548" t="str">
        <f>IF(ＤＡＴＡ!$D$14="","",(ＤＡＴＡ!$D$14))</f>
        <v/>
      </c>
      <c r="O13" s="548" t="str">
        <f>IF(ＤＡＴＡ!$D$14="","",(ＤＡＴＡ!$D$14))</f>
        <v/>
      </c>
      <c r="P13" s="548" t="str">
        <f>IF(ＤＡＴＡ!$D$14="","",(ＤＡＴＡ!$D$14))</f>
        <v/>
      </c>
      <c r="Q13" s="548" t="str">
        <f>IF(ＤＡＴＡ!$D$14="","",(ＤＡＴＡ!$D$14))</f>
        <v/>
      </c>
      <c r="R13" s="548" t="str">
        <f>IF(ＤＡＴＡ!$D$14="","",(ＤＡＴＡ!$D$14))</f>
        <v/>
      </c>
      <c r="S13" s="548" t="str">
        <f>IF(ＤＡＴＡ!$D$14="","",(ＤＡＴＡ!$D$14))</f>
        <v/>
      </c>
      <c r="T13" s="548" t="str">
        <f>IF(ＤＡＴＡ!$D$14="","",(ＤＡＴＡ!$D$14))</f>
        <v/>
      </c>
      <c r="U13" s="548" t="str">
        <f>IF(ＤＡＴＡ!$D$14="","",(ＤＡＴＡ!$D$14))</f>
        <v/>
      </c>
      <c r="V13" s="548" t="str">
        <f>IF(ＤＡＴＡ!$D$14="","",(ＤＡＴＡ!$D$14))</f>
        <v/>
      </c>
      <c r="W13" s="548" t="str">
        <f>IF(ＤＡＴＡ!$D$14="","",(ＤＡＴＡ!$D$14))</f>
        <v/>
      </c>
      <c r="X13" s="548" t="str">
        <f>IF(ＤＡＴＡ!$D$14="","",(ＤＡＴＡ!$D$14))</f>
        <v/>
      </c>
      <c r="Y13" s="549" t="str">
        <f>IF(ＤＡＴＡ!$D$14="","",(ＤＡＴＡ!$D$14))</f>
        <v/>
      </c>
      <c r="Z13" s="532"/>
      <c r="AA13" s="438"/>
      <c r="AB13" s="438"/>
      <c r="AC13" s="533"/>
      <c r="AD13" s="532"/>
      <c r="AE13" s="438"/>
      <c r="AF13" s="438"/>
      <c r="AG13" s="438"/>
      <c r="AH13" s="438"/>
      <c r="AI13" s="438"/>
      <c r="AJ13" s="438"/>
      <c r="AK13" s="438"/>
      <c r="AL13" s="438"/>
      <c r="AM13" s="438"/>
      <c r="AN13" s="438"/>
      <c r="AO13" s="438"/>
      <c r="AP13" s="438"/>
      <c r="AQ13" s="438"/>
      <c r="AR13" s="438"/>
      <c r="AS13" s="438"/>
      <c r="AT13" s="438"/>
      <c r="AU13" s="533"/>
      <c r="AZ13" s="7">
        <v>2</v>
      </c>
    </row>
    <row r="14" spans="2:53" ht="13.5" customHeight="1" x14ac:dyDescent="0.2">
      <c r="B14" s="314" t="s">
        <v>11</v>
      </c>
      <c r="C14" s="315"/>
      <c r="D14" s="315"/>
      <c r="E14" s="315"/>
      <c r="F14" s="315"/>
      <c r="G14" s="316"/>
      <c r="H14" s="81" t="s">
        <v>12</v>
      </c>
      <c r="I14" s="415" t="str">
        <f>IF(ＤＡＴＡ!D15="","",ＤＡＴＡ!D15)</f>
        <v/>
      </c>
      <c r="J14" s="415"/>
      <c r="K14" s="415"/>
      <c r="L14" s="415"/>
      <c r="M14" s="415"/>
      <c r="N14" s="505"/>
      <c r="O14" s="415" t="s">
        <v>13</v>
      </c>
      <c r="P14" s="415"/>
      <c r="Q14" s="415"/>
      <c r="R14" s="505"/>
      <c r="S14" s="509" t="str">
        <f>IF(ＤＡＴＡ!D16="","",ＤＡＴＡ!D16)</f>
        <v/>
      </c>
      <c r="T14" s="509"/>
      <c r="U14" s="509"/>
      <c r="V14" s="509"/>
      <c r="W14" s="509"/>
      <c r="X14" s="509"/>
      <c r="Y14" s="509"/>
      <c r="Z14" s="509"/>
      <c r="AA14" s="509"/>
      <c r="AB14" s="509"/>
      <c r="AC14" s="509"/>
      <c r="AD14" s="509"/>
      <c r="AE14" s="509"/>
      <c r="AF14" s="509"/>
      <c r="AG14" s="509"/>
      <c r="AH14" s="509"/>
      <c r="AI14" s="509"/>
      <c r="AJ14" s="509"/>
      <c r="AK14" s="509"/>
      <c r="AL14" s="509"/>
      <c r="AM14" s="509"/>
      <c r="AN14" s="509"/>
      <c r="AO14" s="509"/>
      <c r="AP14" s="509"/>
      <c r="AQ14" s="509"/>
      <c r="AR14" s="509"/>
      <c r="AS14" s="509"/>
      <c r="AT14" s="509"/>
      <c r="AU14" s="510"/>
      <c r="AZ14" s="7">
        <v>3</v>
      </c>
    </row>
    <row r="15" spans="2:53" ht="13.5" customHeight="1" x14ac:dyDescent="0.2">
      <c r="B15" s="317"/>
      <c r="C15" s="318"/>
      <c r="D15" s="318"/>
      <c r="E15" s="318"/>
      <c r="F15" s="318"/>
      <c r="G15" s="319"/>
      <c r="H15" s="511" t="str">
        <f>IF(ＤＡＴＡ!D17="","",ＤＡＴＡ!D17)</f>
        <v/>
      </c>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2"/>
      <c r="AO15" s="512"/>
      <c r="AP15" s="512"/>
      <c r="AQ15" s="512"/>
      <c r="AR15" s="512"/>
      <c r="AS15" s="512"/>
      <c r="AT15" s="512"/>
      <c r="AU15" s="513"/>
      <c r="AZ15" s="7">
        <v>4</v>
      </c>
    </row>
    <row r="16" spans="2:53" ht="13.5" customHeight="1" x14ac:dyDescent="0.2">
      <c r="B16" s="320"/>
      <c r="C16" s="321"/>
      <c r="D16" s="321"/>
      <c r="E16" s="321"/>
      <c r="F16" s="321"/>
      <c r="G16" s="322"/>
      <c r="H16" s="514"/>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5"/>
      <c r="AI16" s="515"/>
      <c r="AJ16" s="515"/>
      <c r="AK16" s="515"/>
      <c r="AL16" s="515"/>
      <c r="AM16" s="515"/>
      <c r="AN16" s="515"/>
      <c r="AO16" s="515"/>
      <c r="AP16" s="515"/>
      <c r="AQ16" s="515"/>
      <c r="AR16" s="515"/>
      <c r="AS16" s="515"/>
      <c r="AT16" s="515"/>
      <c r="AU16" s="516"/>
      <c r="AZ16" s="7">
        <v>5</v>
      </c>
    </row>
    <row r="17" spans="2:52" ht="13.5" customHeight="1" x14ac:dyDescent="0.2">
      <c r="B17" s="486" t="s">
        <v>5</v>
      </c>
      <c r="C17" s="487"/>
      <c r="D17" s="487"/>
      <c r="E17" s="487"/>
      <c r="F17" s="487"/>
      <c r="G17" s="488"/>
      <c r="H17" s="489" t="str">
        <f>IF(ＤＡＴＡ!$D$20="","",(ＤＡＴＡ!$D$20))</f>
        <v/>
      </c>
      <c r="I17" s="489" t="str">
        <f>IF(ＤＡＴＡ!$D$14="","",(ＤＡＴＡ!$D$14))</f>
        <v/>
      </c>
      <c r="J17" s="489" t="str">
        <f>IF(ＤＡＴＡ!$D$14="","",(ＤＡＴＡ!$D$14))</f>
        <v/>
      </c>
      <c r="K17" s="489" t="str">
        <f>IF(ＤＡＴＡ!$D$14="","",(ＤＡＴＡ!$D$14))</f>
        <v/>
      </c>
      <c r="L17" s="489" t="str">
        <f>IF(ＤＡＴＡ!$D$14="","",(ＤＡＴＡ!$D$14))</f>
        <v/>
      </c>
      <c r="M17" s="489" t="str">
        <f>IF(ＤＡＴＡ!$D$14="","",(ＤＡＴＡ!$D$14))</f>
        <v/>
      </c>
      <c r="N17" s="489" t="str">
        <f>IF(ＤＡＴＡ!$D$14="","",(ＤＡＴＡ!$D$14))</f>
        <v/>
      </c>
      <c r="O17" s="489" t="str">
        <f>IF(ＤＡＴＡ!$D$14="","",(ＤＡＴＡ!$D$14))</f>
        <v/>
      </c>
      <c r="P17" s="489" t="str">
        <f>IF(ＤＡＴＡ!$D$14="","",(ＤＡＴＡ!$D$14))</f>
        <v/>
      </c>
      <c r="Q17" s="489" t="str">
        <f>IF(ＤＡＴＡ!$D$14="","",(ＤＡＴＡ!$D$14))</f>
        <v/>
      </c>
      <c r="R17" s="489" t="str">
        <f>IF(ＤＡＴＡ!$D$14="","",(ＤＡＴＡ!$D$14))</f>
        <v/>
      </c>
      <c r="S17" s="489" t="str">
        <f>IF(ＤＡＴＡ!$D$14="","",(ＤＡＴＡ!$D$14))</f>
        <v/>
      </c>
      <c r="T17" s="489" t="str">
        <f>IF(ＤＡＴＡ!$D$14="","",(ＤＡＴＡ!$D$14))</f>
        <v/>
      </c>
      <c r="U17" s="489" t="str">
        <f>IF(ＤＡＴＡ!$D$14="","",(ＤＡＴＡ!$D$14))</f>
        <v/>
      </c>
      <c r="V17" s="489" t="str">
        <f>IF(ＤＡＴＡ!$D$14="","",(ＤＡＴＡ!$D$14))</f>
        <v/>
      </c>
      <c r="W17" s="392" t="s">
        <v>14</v>
      </c>
      <c r="X17" s="392"/>
      <c r="Y17" s="392"/>
      <c r="Z17" s="490" t="str">
        <f>IF(ＤＡＴＡ!$D$22="","",(ＤＡＴＡ!$D$22))</f>
        <v/>
      </c>
      <c r="AA17" s="491" t="str">
        <f>IF(ＤＡＴＡ!$D$14="","",(ＤＡＴＡ!$D$14))</f>
        <v/>
      </c>
      <c r="AB17" s="491" t="str">
        <f>IF(ＤＡＴＡ!$D$14="","",(ＤＡＴＡ!$D$14))</f>
        <v/>
      </c>
      <c r="AC17" s="491" t="str">
        <f>IF(ＤＡＴＡ!$D$14="","",(ＤＡＴＡ!$D$14))</f>
        <v/>
      </c>
      <c r="AD17" s="491" t="str">
        <f>IF(ＤＡＴＡ!$D$14="","",(ＤＡＴＡ!$D$14))</f>
        <v/>
      </c>
      <c r="AE17" s="491" t="str">
        <f>IF(ＤＡＴＡ!$D$14="","",(ＤＡＴＡ!$D$14))</f>
        <v/>
      </c>
      <c r="AF17" s="491" t="str">
        <f>IF(ＤＡＴＡ!$D$14="","",(ＤＡＴＡ!$D$14))</f>
        <v/>
      </c>
      <c r="AG17" s="491" t="str">
        <f>IF(ＤＡＴＡ!$D$14="","",(ＤＡＴＡ!$D$14))</f>
        <v/>
      </c>
      <c r="AH17" s="491" t="str">
        <f>IF(ＤＡＴＡ!$D$14="","",(ＤＡＴＡ!$D$14))</f>
        <v/>
      </c>
      <c r="AI17" s="492" t="str">
        <f>IF(ＤＡＴＡ!$D$14="","",(ＤＡＴＡ!$D$14))</f>
        <v/>
      </c>
      <c r="AJ17" s="504" t="s">
        <v>147</v>
      </c>
      <c r="AK17" s="378"/>
      <c r="AL17" s="378"/>
      <c r="AM17" s="378"/>
      <c r="AN17" s="378"/>
      <c r="AO17" s="378"/>
      <c r="AP17" s="378"/>
      <c r="AQ17" s="378"/>
      <c r="AR17" s="378"/>
      <c r="AS17" s="378"/>
      <c r="AT17" s="378"/>
      <c r="AU17" s="379"/>
      <c r="AZ17" s="7">
        <v>6</v>
      </c>
    </row>
    <row r="18" spans="2:52" ht="16.5" customHeight="1" x14ac:dyDescent="0.2">
      <c r="B18" s="499" t="s">
        <v>15</v>
      </c>
      <c r="C18" s="500"/>
      <c r="D18" s="500"/>
      <c r="E18" s="500"/>
      <c r="F18" s="500"/>
      <c r="G18" s="501"/>
      <c r="H18" s="502" t="str">
        <f>IF(ＤＡＴＡ!$D$21="","",(ＤＡＴＡ!$D$21))</f>
        <v/>
      </c>
      <c r="I18" s="502" t="str">
        <f>IF(ＤＡＴＡ!$D$14="","",(ＤＡＴＡ!$D$14))</f>
        <v/>
      </c>
      <c r="J18" s="502" t="str">
        <f>IF(ＤＡＴＡ!$D$14="","",(ＤＡＴＡ!$D$14))</f>
        <v/>
      </c>
      <c r="K18" s="502" t="str">
        <f>IF(ＤＡＴＡ!$D$14="","",(ＤＡＴＡ!$D$14))</f>
        <v/>
      </c>
      <c r="L18" s="502" t="str">
        <f>IF(ＤＡＴＡ!$D$14="","",(ＤＡＴＡ!$D$14))</f>
        <v/>
      </c>
      <c r="M18" s="502" t="str">
        <f>IF(ＤＡＴＡ!$D$14="","",(ＤＡＴＡ!$D$14))</f>
        <v/>
      </c>
      <c r="N18" s="502" t="str">
        <f>IF(ＤＡＴＡ!$D$14="","",(ＤＡＴＡ!$D$14))</f>
        <v/>
      </c>
      <c r="O18" s="502" t="str">
        <f>IF(ＤＡＴＡ!$D$14="","",(ＤＡＴＡ!$D$14))</f>
        <v/>
      </c>
      <c r="P18" s="502" t="str">
        <f>IF(ＤＡＴＡ!$D$14="","",(ＤＡＴＡ!$D$14))</f>
        <v/>
      </c>
      <c r="Q18" s="502" t="str">
        <f>IF(ＤＡＴＡ!$D$14="","",(ＤＡＴＡ!$D$14))</f>
        <v/>
      </c>
      <c r="R18" s="502" t="str">
        <f>IF(ＤＡＴＡ!$D$14="","",(ＤＡＴＡ!$D$14))</f>
        <v/>
      </c>
      <c r="S18" s="502" t="str">
        <f>IF(ＤＡＴＡ!$D$14="","",(ＤＡＴＡ!$D$14))</f>
        <v/>
      </c>
      <c r="T18" s="502" t="str">
        <f>IF(ＤＡＴＡ!$D$14="","",(ＤＡＴＡ!$D$14))</f>
        <v/>
      </c>
      <c r="U18" s="502" t="str">
        <f>IF(ＤＡＴＡ!$D$14="","",(ＤＡＴＡ!$D$14))</f>
        <v/>
      </c>
      <c r="V18" s="502" t="str">
        <f>IF(ＤＡＴＡ!$D$14="","",(ＤＡＴＡ!$D$14))</f>
        <v/>
      </c>
      <c r="W18" s="392"/>
      <c r="X18" s="392"/>
      <c r="Y18" s="392"/>
      <c r="Z18" s="493" t="str">
        <f>IF(ＤＡＴＡ!$D$14="","",(ＤＡＴＡ!$D$14))</f>
        <v/>
      </c>
      <c r="AA18" s="494" t="str">
        <f>IF(ＤＡＴＡ!$D$14="","",(ＤＡＴＡ!$D$14))</f>
        <v/>
      </c>
      <c r="AB18" s="494" t="str">
        <f>IF(ＤＡＴＡ!$D$14="","",(ＤＡＴＡ!$D$14))</f>
        <v/>
      </c>
      <c r="AC18" s="494" t="str">
        <f>IF(ＤＡＴＡ!$D$14="","",(ＤＡＴＡ!$D$14))</f>
        <v/>
      </c>
      <c r="AD18" s="494" t="str">
        <f>IF(ＤＡＴＡ!$D$14="","",(ＤＡＴＡ!$D$14))</f>
        <v/>
      </c>
      <c r="AE18" s="494" t="str">
        <f>IF(ＤＡＴＡ!$D$14="","",(ＤＡＴＡ!$D$14))</f>
        <v/>
      </c>
      <c r="AF18" s="494" t="str">
        <f>IF(ＤＡＴＡ!$D$14="","",(ＤＡＴＡ!$D$14))</f>
        <v/>
      </c>
      <c r="AG18" s="494" t="str">
        <f>IF(ＤＡＴＡ!$D$14="","",(ＤＡＴＡ!$D$14))</f>
        <v/>
      </c>
      <c r="AH18" s="494" t="str">
        <f>IF(ＤＡＴＡ!$D$14="","",(ＤＡＴＡ!$D$14))</f>
        <v/>
      </c>
      <c r="AI18" s="495" t="str">
        <f>IF(ＤＡＴＡ!$D$14="","",(ＤＡＴＡ!$D$14))</f>
        <v/>
      </c>
      <c r="AJ18" s="480" t="str">
        <f>IF(ＤＡＴＡ!AW15="","",ＤＡＴＡ!AW15)</f>
        <v/>
      </c>
      <c r="AK18" s="481"/>
      <c r="AL18" s="481"/>
      <c r="AM18" s="481"/>
      <c r="AN18" s="481"/>
      <c r="AO18" s="481"/>
      <c r="AP18" s="481"/>
      <c r="AQ18" s="481"/>
      <c r="AR18" s="481"/>
      <c r="AS18" s="476" t="s">
        <v>159</v>
      </c>
      <c r="AT18" s="476"/>
      <c r="AU18" s="477"/>
      <c r="AZ18" s="7">
        <v>7</v>
      </c>
    </row>
    <row r="19" spans="2:52" ht="16.5" customHeight="1" x14ac:dyDescent="0.2">
      <c r="B19" s="320"/>
      <c r="C19" s="321"/>
      <c r="D19" s="321"/>
      <c r="E19" s="321"/>
      <c r="F19" s="321"/>
      <c r="G19" s="322"/>
      <c r="H19" s="503" t="str">
        <f>IF(ＤＡＴＡ!$D$14="","",(ＤＡＴＡ!$D$14))</f>
        <v/>
      </c>
      <c r="I19" s="503" t="str">
        <f>IF(ＤＡＴＡ!$D$14="","",(ＤＡＴＡ!$D$14))</f>
        <v/>
      </c>
      <c r="J19" s="503" t="str">
        <f>IF(ＤＡＴＡ!$D$14="","",(ＤＡＴＡ!$D$14))</f>
        <v/>
      </c>
      <c r="K19" s="503" t="str">
        <f>IF(ＤＡＴＡ!$D$14="","",(ＤＡＴＡ!$D$14))</f>
        <v/>
      </c>
      <c r="L19" s="503" t="str">
        <f>IF(ＤＡＴＡ!$D$14="","",(ＤＡＴＡ!$D$14))</f>
        <v/>
      </c>
      <c r="M19" s="503" t="str">
        <f>IF(ＤＡＴＡ!$D$14="","",(ＤＡＴＡ!$D$14))</f>
        <v/>
      </c>
      <c r="N19" s="503" t="str">
        <f>IF(ＤＡＴＡ!$D$14="","",(ＤＡＴＡ!$D$14))</f>
        <v/>
      </c>
      <c r="O19" s="503" t="str">
        <f>IF(ＤＡＴＡ!$D$14="","",(ＤＡＴＡ!$D$14))</f>
        <v/>
      </c>
      <c r="P19" s="503" t="str">
        <f>IF(ＤＡＴＡ!$D$14="","",(ＤＡＴＡ!$D$14))</f>
        <v/>
      </c>
      <c r="Q19" s="503" t="str">
        <f>IF(ＤＡＴＡ!$D$14="","",(ＤＡＴＡ!$D$14))</f>
        <v/>
      </c>
      <c r="R19" s="503" t="str">
        <f>IF(ＤＡＴＡ!$D$14="","",(ＤＡＴＡ!$D$14))</f>
        <v/>
      </c>
      <c r="S19" s="503" t="str">
        <f>IF(ＤＡＴＡ!$D$14="","",(ＤＡＴＡ!$D$14))</f>
        <v/>
      </c>
      <c r="T19" s="503" t="str">
        <f>IF(ＤＡＴＡ!$D$14="","",(ＤＡＴＡ!$D$14))</f>
        <v/>
      </c>
      <c r="U19" s="503" t="str">
        <f>IF(ＤＡＴＡ!$D$14="","",(ＤＡＴＡ!$D$14))</f>
        <v/>
      </c>
      <c r="V19" s="503" t="str">
        <f>IF(ＤＡＴＡ!$D$14="","",(ＤＡＴＡ!$D$14))</f>
        <v/>
      </c>
      <c r="W19" s="392"/>
      <c r="X19" s="392"/>
      <c r="Y19" s="392"/>
      <c r="Z19" s="496" t="str">
        <f>IF(ＤＡＴＡ!$D$14="","",(ＤＡＴＡ!$D$14))</f>
        <v/>
      </c>
      <c r="AA19" s="497" t="str">
        <f>IF(ＤＡＴＡ!$D$14="","",(ＤＡＴＡ!$D$14))</f>
        <v/>
      </c>
      <c r="AB19" s="497" t="str">
        <f>IF(ＤＡＴＡ!$D$14="","",(ＤＡＴＡ!$D$14))</f>
        <v/>
      </c>
      <c r="AC19" s="497" t="str">
        <f>IF(ＤＡＴＡ!$D$14="","",(ＤＡＴＡ!$D$14))</f>
        <v/>
      </c>
      <c r="AD19" s="497" t="str">
        <f>IF(ＤＡＴＡ!$D$14="","",(ＤＡＴＡ!$D$14))</f>
        <v/>
      </c>
      <c r="AE19" s="497" t="str">
        <f>IF(ＤＡＴＡ!$D$14="","",(ＤＡＴＡ!$D$14))</f>
        <v/>
      </c>
      <c r="AF19" s="497" t="str">
        <f>IF(ＤＡＴＡ!$D$14="","",(ＤＡＴＡ!$D$14))</f>
        <v/>
      </c>
      <c r="AG19" s="497" t="str">
        <f>IF(ＤＡＴＡ!$D$14="","",(ＤＡＴＡ!$D$14))</f>
        <v/>
      </c>
      <c r="AH19" s="497" t="str">
        <f>IF(ＤＡＴＡ!$D$14="","",(ＤＡＴＡ!$D$14))</f>
        <v/>
      </c>
      <c r="AI19" s="498" t="str">
        <f>IF(ＤＡＴＡ!$D$14="","",(ＤＡＴＡ!$D$14))</f>
        <v/>
      </c>
      <c r="AJ19" s="482"/>
      <c r="AK19" s="483"/>
      <c r="AL19" s="483"/>
      <c r="AM19" s="483"/>
      <c r="AN19" s="483"/>
      <c r="AO19" s="483"/>
      <c r="AP19" s="483"/>
      <c r="AQ19" s="483"/>
      <c r="AR19" s="483"/>
      <c r="AS19" s="478"/>
      <c r="AT19" s="478"/>
      <c r="AU19" s="479"/>
      <c r="AZ19" s="7">
        <v>8</v>
      </c>
    </row>
    <row r="20" spans="2:52" ht="13.5" customHeight="1" x14ac:dyDescent="0.2">
      <c r="B20" s="484"/>
      <c r="C20" s="485"/>
      <c r="D20" s="391" t="s">
        <v>16</v>
      </c>
      <c r="E20" s="392"/>
      <c r="F20" s="392"/>
      <c r="G20" s="392"/>
      <c r="H20" s="392"/>
      <c r="I20" s="392"/>
      <c r="J20" s="550"/>
      <c r="K20" s="550"/>
      <c r="L20" s="377" t="s">
        <v>17</v>
      </c>
      <c r="M20" s="378"/>
      <c r="N20" s="378"/>
      <c r="O20" s="378"/>
      <c r="P20" s="378"/>
      <c r="Q20" s="378"/>
      <c r="R20" s="378"/>
      <c r="S20" s="378"/>
      <c r="T20" s="378"/>
      <c r="U20" s="379"/>
      <c r="V20" s="314" t="s">
        <v>18</v>
      </c>
      <c r="W20" s="316"/>
      <c r="X20" s="380" t="s">
        <v>19</v>
      </c>
      <c r="Y20" s="381"/>
      <c r="Z20" s="381"/>
      <c r="AA20" s="381"/>
      <c r="AB20" s="381"/>
      <c r="AC20" s="381"/>
      <c r="AD20" s="381"/>
      <c r="AE20" s="381"/>
      <c r="AF20" s="381"/>
      <c r="AG20" s="382"/>
      <c r="AH20" s="484" t="s">
        <v>20</v>
      </c>
      <c r="AI20" s="485"/>
      <c r="AJ20" s="414" t="s">
        <v>151</v>
      </c>
      <c r="AK20" s="415"/>
      <c r="AL20" s="415"/>
      <c r="AM20" s="415"/>
      <c r="AN20" s="415"/>
      <c r="AO20" s="415"/>
      <c r="AP20" s="415"/>
      <c r="AQ20" s="416"/>
      <c r="AR20" s="415" t="s">
        <v>152</v>
      </c>
      <c r="AS20" s="415"/>
      <c r="AT20" s="415"/>
      <c r="AU20" s="416"/>
      <c r="AZ20" s="7">
        <v>9</v>
      </c>
    </row>
    <row r="21" spans="2:52" ht="13.5" customHeight="1" x14ac:dyDescent="0.2">
      <c r="B21" s="485"/>
      <c r="C21" s="485"/>
      <c r="D21" s="392"/>
      <c r="E21" s="392"/>
      <c r="F21" s="392"/>
      <c r="G21" s="392"/>
      <c r="H21" s="392"/>
      <c r="I21" s="392"/>
      <c r="J21" s="392"/>
      <c r="K21" s="392"/>
      <c r="L21" s="314" t="s">
        <v>21</v>
      </c>
      <c r="M21" s="315"/>
      <c r="N21" s="315"/>
      <c r="O21" s="315"/>
      <c r="P21" s="315"/>
      <c r="Q21" s="315"/>
      <c r="R21" s="315"/>
      <c r="S21" s="315"/>
      <c r="T21" s="315"/>
      <c r="U21" s="316"/>
      <c r="V21" s="317"/>
      <c r="W21" s="319"/>
      <c r="X21" s="383"/>
      <c r="Y21" s="384"/>
      <c r="Z21" s="384"/>
      <c r="AA21" s="384"/>
      <c r="AB21" s="384"/>
      <c r="AC21" s="384"/>
      <c r="AD21" s="384"/>
      <c r="AE21" s="384"/>
      <c r="AF21" s="384"/>
      <c r="AG21" s="385"/>
      <c r="AH21" s="485"/>
      <c r="AI21" s="485"/>
      <c r="AJ21" s="448"/>
      <c r="AK21" s="259"/>
      <c r="AL21" s="259"/>
      <c r="AM21" s="259"/>
      <c r="AN21" s="259"/>
      <c r="AO21" s="259"/>
      <c r="AP21" s="259"/>
      <c r="AQ21" s="373"/>
      <c r="AR21" s="259"/>
      <c r="AS21" s="259"/>
      <c r="AT21" s="259"/>
      <c r="AU21" s="373"/>
      <c r="AZ21" s="7">
        <v>10</v>
      </c>
    </row>
    <row r="22" spans="2:52" ht="13.5" customHeight="1" x14ac:dyDescent="0.2">
      <c r="B22" s="485"/>
      <c r="C22" s="485"/>
      <c r="D22" s="392"/>
      <c r="E22" s="392"/>
      <c r="F22" s="392"/>
      <c r="G22" s="392"/>
      <c r="H22" s="392"/>
      <c r="I22" s="392"/>
      <c r="J22" s="392"/>
      <c r="K22" s="392"/>
      <c r="L22" s="317"/>
      <c r="M22" s="318"/>
      <c r="N22" s="318"/>
      <c r="O22" s="318"/>
      <c r="P22" s="318"/>
      <c r="Q22" s="318"/>
      <c r="R22" s="318"/>
      <c r="S22" s="318"/>
      <c r="T22" s="318"/>
      <c r="U22" s="319"/>
      <c r="V22" s="317"/>
      <c r="W22" s="319"/>
      <c r="X22" s="383"/>
      <c r="Y22" s="384"/>
      <c r="Z22" s="384"/>
      <c r="AA22" s="384"/>
      <c r="AB22" s="384"/>
      <c r="AC22" s="384"/>
      <c r="AD22" s="384"/>
      <c r="AE22" s="384"/>
      <c r="AF22" s="384"/>
      <c r="AG22" s="385"/>
      <c r="AH22" s="485"/>
      <c r="AI22" s="485"/>
      <c r="AJ22" s="448"/>
      <c r="AK22" s="259"/>
      <c r="AL22" s="259"/>
      <c r="AM22" s="259"/>
      <c r="AN22" s="259"/>
      <c r="AO22" s="259"/>
      <c r="AP22" s="259"/>
      <c r="AQ22" s="373"/>
      <c r="AR22" s="259"/>
      <c r="AS22" s="259"/>
      <c r="AT22" s="259"/>
      <c r="AU22" s="373"/>
      <c r="AZ22" s="7">
        <v>11</v>
      </c>
    </row>
    <row r="23" spans="2:52" ht="15" customHeight="1" x14ac:dyDescent="0.2">
      <c r="B23" s="485"/>
      <c r="C23" s="485"/>
      <c r="D23" s="392"/>
      <c r="E23" s="392"/>
      <c r="F23" s="392"/>
      <c r="G23" s="392"/>
      <c r="H23" s="392"/>
      <c r="I23" s="392"/>
      <c r="J23" s="392"/>
      <c r="K23" s="392"/>
      <c r="L23" s="320"/>
      <c r="M23" s="321"/>
      <c r="N23" s="321"/>
      <c r="O23" s="321"/>
      <c r="P23" s="321"/>
      <c r="Q23" s="321"/>
      <c r="R23" s="321"/>
      <c r="S23" s="321"/>
      <c r="T23" s="321"/>
      <c r="U23" s="322"/>
      <c r="V23" s="320"/>
      <c r="W23" s="322"/>
      <c r="X23" s="386"/>
      <c r="Y23" s="387"/>
      <c r="Z23" s="387"/>
      <c r="AA23" s="387"/>
      <c r="AB23" s="387"/>
      <c r="AC23" s="387"/>
      <c r="AD23" s="387"/>
      <c r="AE23" s="387"/>
      <c r="AF23" s="387"/>
      <c r="AG23" s="388"/>
      <c r="AH23" s="485"/>
      <c r="AI23" s="485"/>
      <c r="AJ23" s="440"/>
      <c r="AK23" s="439"/>
      <c r="AL23" s="439"/>
      <c r="AM23" s="439"/>
      <c r="AN23" s="439"/>
      <c r="AO23" s="439"/>
      <c r="AP23" s="439"/>
      <c r="AQ23" s="441"/>
      <c r="AR23" s="439"/>
      <c r="AS23" s="439"/>
      <c r="AT23" s="439"/>
      <c r="AU23" s="441"/>
      <c r="AV23" s="506"/>
      <c r="AW23" s="507"/>
      <c r="AZ23" s="7">
        <v>12</v>
      </c>
    </row>
    <row r="24" spans="2:52" ht="10.5" customHeight="1" x14ac:dyDescent="0.2">
      <c r="B24" s="453" t="s">
        <v>148</v>
      </c>
      <c r="C24" s="407"/>
      <c r="D24" s="468" t="str">
        <f>IF(ＤＡＴＡ!P15="","",ＤＡＴＡ!P15)</f>
        <v/>
      </c>
      <c r="E24" s="468"/>
      <c r="F24" s="468"/>
      <c r="G24" s="468"/>
      <c r="H24" s="468"/>
      <c r="I24" s="468"/>
      <c r="J24" s="468"/>
      <c r="K24" s="468"/>
      <c r="L24" s="370" t="str">
        <f>IF(ＤＡＴＡ!AA15="","",ＤＡＴＡ!AA15)</f>
        <v/>
      </c>
      <c r="M24" s="258"/>
      <c r="N24" s="258"/>
      <c r="O24" s="258"/>
      <c r="P24" s="258"/>
      <c r="Q24" s="258"/>
      <c r="R24" s="258"/>
      <c r="S24" s="258"/>
      <c r="T24" s="258"/>
      <c r="U24" s="371"/>
      <c r="V24" s="457" t="str">
        <f>IF(ＤＡＴＡ!AK15="","",ＤＡＴＡ!AK15)</f>
        <v/>
      </c>
      <c r="W24" s="457"/>
      <c r="X24" s="370" t="str">
        <f>IF(ＤＡＴＡ!AM15="","",ＤＡＴＡ!AM15)</f>
        <v/>
      </c>
      <c r="Y24" s="258"/>
      <c r="Z24" s="258"/>
      <c r="AA24" s="258" t="s">
        <v>209</v>
      </c>
      <c r="AB24" s="315" t="str">
        <f>IF(ＤＡＴＡ!AQ15="","",ＤＡＴＡ!AQ15)</f>
        <v/>
      </c>
      <c r="AC24" s="315"/>
      <c r="AD24" s="258" t="s">
        <v>209</v>
      </c>
      <c r="AE24" s="258" t="str">
        <f>IF(ＤＡＴＡ!AT15="","",ＤＡＴＡ!AT15)</f>
        <v/>
      </c>
      <c r="AF24" s="258"/>
      <c r="AG24" s="65"/>
      <c r="AH24" s="457" t="str">
        <f>IF(ＤＡＴＡ!BA15="","",ＤＡＴＡ!BA15)</f>
        <v/>
      </c>
      <c r="AI24" s="457"/>
      <c r="AJ24" s="414" t="str">
        <f>IF(ＤＡＴＡ!$D$27="","",(ＤＡＴＡ!$D$27))</f>
        <v/>
      </c>
      <c r="AK24" s="415" t="str">
        <f>IF(ＤＡＴＡ!$D$14="","",(ＤＡＴＡ!$D$14))</f>
        <v/>
      </c>
      <c r="AL24" s="415" t="str">
        <f>IF(ＤＡＴＡ!$D$14="","",(ＤＡＴＡ!$D$14))</f>
        <v/>
      </c>
      <c r="AM24" s="415" t="str">
        <f>IF(ＤＡＴＡ!$D$14="","",(ＤＡＴＡ!$D$14))</f>
        <v/>
      </c>
      <c r="AN24" s="415" t="str">
        <f>IF(ＤＡＴＡ!$D$14="","",(ＤＡＴＡ!$D$14))</f>
        <v/>
      </c>
      <c r="AO24" s="415" t="str">
        <f>IF(ＤＡＴＡ!$D$14="","",(ＤＡＴＡ!$D$14))</f>
        <v/>
      </c>
      <c r="AP24" s="415" t="str">
        <f>IF(ＤＡＴＡ!$D$14="","",(ＤＡＴＡ!$D$14))</f>
        <v/>
      </c>
      <c r="AQ24" s="416" t="str">
        <f>IF(ＤＡＴＡ!$D$14="","",(ＤＡＴＡ!$D$14))</f>
        <v/>
      </c>
      <c r="AR24" s="414" t="str">
        <f>IF(ＤＡＴＡ!$D$28="","",(ＤＡＴＡ!$D$28))</f>
        <v/>
      </c>
      <c r="AS24" s="415" t="str">
        <f>IF(ＤＡＴＡ!$D$14="","",(ＤＡＴＡ!$D$14))</f>
        <v/>
      </c>
      <c r="AT24" s="415" t="str">
        <f>IF(ＤＡＴＡ!$D$14="","",(ＤＡＴＡ!$D$14))</f>
        <v/>
      </c>
      <c r="AU24" s="416" t="str">
        <f>IF(ＤＡＴＡ!$D$14="","",(ＤＡＴＡ!$D$14))</f>
        <v/>
      </c>
      <c r="AV24" s="508"/>
      <c r="AW24" s="507"/>
      <c r="AZ24" s="8">
        <v>1</v>
      </c>
    </row>
    <row r="25" spans="2:52" ht="10.5" customHeight="1" x14ac:dyDescent="0.2">
      <c r="B25" s="452"/>
      <c r="C25" s="409"/>
      <c r="D25" s="468"/>
      <c r="E25" s="468"/>
      <c r="F25" s="468"/>
      <c r="G25" s="468"/>
      <c r="H25" s="468"/>
      <c r="I25" s="468"/>
      <c r="J25" s="468"/>
      <c r="K25" s="468"/>
      <c r="L25" s="372"/>
      <c r="M25" s="259"/>
      <c r="N25" s="259"/>
      <c r="O25" s="259"/>
      <c r="P25" s="259"/>
      <c r="Q25" s="259"/>
      <c r="R25" s="259"/>
      <c r="S25" s="259"/>
      <c r="T25" s="259"/>
      <c r="U25" s="373"/>
      <c r="V25" s="457"/>
      <c r="W25" s="457"/>
      <c r="X25" s="372"/>
      <c r="Y25" s="259"/>
      <c r="Z25" s="259"/>
      <c r="AA25" s="259"/>
      <c r="AB25" s="318"/>
      <c r="AC25" s="318"/>
      <c r="AD25" s="259"/>
      <c r="AE25" s="259"/>
      <c r="AF25" s="259"/>
      <c r="AG25" s="62"/>
      <c r="AH25" s="457"/>
      <c r="AI25" s="457"/>
      <c r="AJ25" s="448" t="str">
        <f>IF(ＤＡＴＡ!$D$14="","",(ＤＡＴＡ!$D$14))</f>
        <v/>
      </c>
      <c r="AK25" s="259" t="str">
        <f>IF(ＤＡＴＡ!$D$14="","",(ＤＡＴＡ!$D$14))</f>
        <v/>
      </c>
      <c r="AL25" s="259" t="str">
        <f>IF(ＤＡＴＡ!$D$14="","",(ＤＡＴＡ!$D$14))</f>
        <v/>
      </c>
      <c r="AM25" s="259" t="str">
        <f>IF(ＤＡＴＡ!$D$14="","",(ＤＡＴＡ!$D$14))</f>
        <v/>
      </c>
      <c r="AN25" s="259" t="str">
        <f>IF(ＤＡＴＡ!$D$14="","",(ＤＡＴＡ!$D$14))</f>
        <v/>
      </c>
      <c r="AO25" s="259" t="str">
        <f>IF(ＤＡＴＡ!$D$14="","",(ＤＡＴＡ!$D$14))</f>
        <v/>
      </c>
      <c r="AP25" s="259" t="str">
        <f>IF(ＤＡＴＡ!$D$14="","",(ＤＡＴＡ!$D$14))</f>
        <v/>
      </c>
      <c r="AQ25" s="373" t="str">
        <f>IF(ＤＡＴＡ!$D$14="","",(ＤＡＴＡ!$D$14))</f>
        <v/>
      </c>
      <c r="AR25" s="448" t="str">
        <f>IF(ＤＡＴＡ!$D$14="","",(ＤＡＴＡ!$D$14))</f>
        <v/>
      </c>
      <c r="AS25" s="259" t="str">
        <f>IF(ＤＡＴＡ!$D$14="","",(ＤＡＴＡ!$D$14))</f>
        <v/>
      </c>
      <c r="AT25" s="259" t="str">
        <f>IF(ＤＡＴＡ!$D$14="","",(ＤＡＴＡ!$D$14))</f>
        <v/>
      </c>
      <c r="AU25" s="373" t="str">
        <f>IF(ＤＡＴＡ!$D$14="","",(ＤＡＴＡ!$D$14))</f>
        <v/>
      </c>
      <c r="AV25" s="508"/>
      <c r="AW25" s="507"/>
      <c r="AZ25" s="8">
        <v>2</v>
      </c>
    </row>
    <row r="26" spans="2:52" ht="10.5" customHeight="1" x14ac:dyDescent="0.2">
      <c r="B26" s="452"/>
      <c r="C26" s="409"/>
      <c r="D26" s="468"/>
      <c r="E26" s="468"/>
      <c r="F26" s="468"/>
      <c r="G26" s="468"/>
      <c r="H26" s="468"/>
      <c r="I26" s="468"/>
      <c r="J26" s="468"/>
      <c r="K26" s="468"/>
      <c r="L26" s="422" t="str">
        <f>IF(ＤＡＴＡ!AA17="","",ＤＡＴＡ!AA17)</f>
        <v/>
      </c>
      <c r="M26" s="423"/>
      <c r="N26" s="423"/>
      <c r="O26" s="423"/>
      <c r="P26" s="423"/>
      <c r="Q26" s="423"/>
      <c r="R26" s="423"/>
      <c r="S26" s="423"/>
      <c r="T26" s="423"/>
      <c r="U26" s="424"/>
      <c r="V26" s="457"/>
      <c r="W26" s="457"/>
      <c r="X26" s="269" t="s">
        <v>210</v>
      </c>
      <c r="Y26" s="273" t="str">
        <f>IF(ＤＡＴＡ!AN17="","",ＤＡＴＡ!AN17)</f>
        <v/>
      </c>
      <c r="Z26" s="273"/>
      <c r="AA26" s="273" t="s">
        <v>211</v>
      </c>
      <c r="AB26" s="318"/>
      <c r="AC26" s="318"/>
      <c r="AD26" s="273" t="s">
        <v>212</v>
      </c>
      <c r="AE26" s="259"/>
      <c r="AF26" s="259"/>
      <c r="AG26" s="275" t="s">
        <v>213</v>
      </c>
      <c r="AH26" s="457"/>
      <c r="AI26" s="457"/>
      <c r="AJ26" s="448" t="str">
        <f>IF(ＤＡＴＡ!$D$14="","",(ＤＡＴＡ!$D$14))</f>
        <v/>
      </c>
      <c r="AK26" s="259" t="str">
        <f>IF(ＤＡＴＡ!$D$14="","",(ＤＡＴＡ!$D$14))</f>
        <v/>
      </c>
      <c r="AL26" s="259" t="str">
        <f>IF(ＤＡＴＡ!$D$14="","",(ＤＡＴＡ!$D$14))</f>
        <v/>
      </c>
      <c r="AM26" s="259" t="str">
        <f>IF(ＤＡＴＡ!$D$14="","",(ＤＡＴＡ!$D$14))</f>
        <v/>
      </c>
      <c r="AN26" s="259" t="str">
        <f>IF(ＤＡＴＡ!$D$14="","",(ＤＡＴＡ!$D$14))</f>
        <v/>
      </c>
      <c r="AO26" s="259" t="str">
        <f>IF(ＤＡＴＡ!$D$14="","",(ＤＡＴＡ!$D$14))</f>
        <v/>
      </c>
      <c r="AP26" s="259" t="str">
        <f>IF(ＤＡＴＡ!$D$14="","",(ＤＡＴＡ!$D$14))</f>
        <v/>
      </c>
      <c r="AQ26" s="373" t="str">
        <f>IF(ＤＡＴＡ!$D$14="","",(ＤＡＴＡ!$D$14))</f>
        <v/>
      </c>
      <c r="AR26" s="448" t="str">
        <f>IF(ＤＡＴＡ!$D$14="","",(ＤＡＴＡ!$D$14))</f>
        <v/>
      </c>
      <c r="AS26" s="259" t="str">
        <f>IF(ＤＡＴＡ!$D$14="","",(ＤＡＴＡ!$D$14))</f>
        <v/>
      </c>
      <c r="AT26" s="259" t="str">
        <f>IF(ＤＡＴＡ!$D$14="","",(ＤＡＴＡ!$D$14))</f>
        <v/>
      </c>
      <c r="AU26" s="373" t="str">
        <f>IF(ＤＡＴＡ!$D$14="","",(ＤＡＴＡ!$D$14))</f>
        <v/>
      </c>
      <c r="AV26" s="508"/>
      <c r="AW26" s="507"/>
      <c r="AZ26" s="8">
        <v>3</v>
      </c>
    </row>
    <row r="27" spans="2:52" ht="10.5" customHeight="1" x14ac:dyDescent="0.2">
      <c r="B27" s="452"/>
      <c r="C27" s="409"/>
      <c r="D27" s="468"/>
      <c r="E27" s="468"/>
      <c r="F27" s="468"/>
      <c r="G27" s="468"/>
      <c r="H27" s="468"/>
      <c r="I27" s="468"/>
      <c r="J27" s="468"/>
      <c r="K27" s="468"/>
      <c r="L27" s="374"/>
      <c r="M27" s="375"/>
      <c r="N27" s="375"/>
      <c r="O27" s="375"/>
      <c r="P27" s="375"/>
      <c r="Q27" s="375"/>
      <c r="R27" s="375"/>
      <c r="S27" s="375"/>
      <c r="T27" s="375"/>
      <c r="U27" s="376"/>
      <c r="V27" s="457"/>
      <c r="W27" s="457"/>
      <c r="X27" s="270"/>
      <c r="Y27" s="274"/>
      <c r="Z27" s="274"/>
      <c r="AA27" s="274"/>
      <c r="AB27" s="321"/>
      <c r="AC27" s="321"/>
      <c r="AD27" s="274"/>
      <c r="AE27" s="375"/>
      <c r="AF27" s="375"/>
      <c r="AG27" s="276"/>
      <c r="AH27" s="457"/>
      <c r="AI27" s="457"/>
      <c r="AJ27" s="448" t="str">
        <f>IF(ＤＡＴＡ!$D$14="","",(ＤＡＴＡ!$D$14))</f>
        <v/>
      </c>
      <c r="AK27" s="259" t="str">
        <f>IF(ＤＡＴＡ!$D$14="","",(ＤＡＴＡ!$D$14))</f>
        <v/>
      </c>
      <c r="AL27" s="259" t="str">
        <f>IF(ＤＡＴＡ!$D$14="","",(ＤＡＴＡ!$D$14))</f>
        <v/>
      </c>
      <c r="AM27" s="259" t="str">
        <f>IF(ＤＡＴＡ!$D$14="","",(ＤＡＴＡ!$D$14))</f>
        <v/>
      </c>
      <c r="AN27" s="259" t="str">
        <f>IF(ＤＡＴＡ!$D$14="","",(ＤＡＴＡ!$D$14))</f>
        <v/>
      </c>
      <c r="AO27" s="259" t="str">
        <f>IF(ＤＡＴＡ!$D$14="","",(ＤＡＴＡ!$D$14))</f>
        <v/>
      </c>
      <c r="AP27" s="259" t="str">
        <f>IF(ＤＡＴＡ!$D$14="","",(ＤＡＴＡ!$D$14))</f>
        <v/>
      </c>
      <c r="AQ27" s="373" t="str">
        <f>IF(ＤＡＴＡ!$D$14="","",(ＤＡＴＡ!$D$14))</f>
        <v/>
      </c>
      <c r="AR27" s="448" t="str">
        <f>IF(ＤＡＴＡ!$D$14="","",(ＤＡＴＡ!$D$14))</f>
        <v/>
      </c>
      <c r="AS27" s="259" t="str">
        <f>IF(ＤＡＴＡ!$D$14="","",(ＤＡＴＡ!$D$14))</f>
        <v/>
      </c>
      <c r="AT27" s="259" t="str">
        <f>IF(ＤＡＴＡ!$D$14="","",(ＤＡＴＡ!$D$14))</f>
        <v/>
      </c>
      <c r="AU27" s="373" t="str">
        <f>IF(ＤＡＴＡ!$D$14="","",(ＤＡＴＡ!$D$14))</f>
        <v/>
      </c>
      <c r="AV27" s="448"/>
      <c r="AW27" s="259"/>
      <c r="AZ27" s="8">
        <v>4</v>
      </c>
    </row>
    <row r="28" spans="2:52" ht="10.5" customHeight="1" x14ac:dyDescent="0.2">
      <c r="B28" s="452"/>
      <c r="C28" s="409"/>
      <c r="D28" s="468" t="str">
        <f>IF(ＤＡＴＡ!P19="","",ＤＡＴＡ!P19)</f>
        <v/>
      </c>
      <c r="E28" s="468"/>
      <c r="F28" s="468"/>
      <c r="G28" s="468"/>
      <c r="H28" s="468"/>
      <c r="I28" s="468"/>
      <c r="J28" s="468"/>
      <c r="K28" s="468"/>
      <c r="L28" s="370" t="str">
        <f>IF(ＤＡＴＡ!AA19="","",ＤＡＴＡ!AA19)</f>
        <v/>
      </c>
      <c r="M28" s="258"/>
      <c r="N28" s="258"/>
      <c r="O28" s="258"/>
      <c r="P28" s="258"/>
      <c r="Q28" s="258"/>
      <c r="R28" s="258"/>
      <c r="S28" s="258"/>
      <c r="T28" s="258"/>
      <c r="U28" s="371"/>
      <c r="V28" s="457" t="str">
        <f>IF(ＤＡＴＡ!AK19="","",ＤＡＴＡ!AK19)</f>
        <v/>
      </c>
      <c r="W28" s="457"/>
      <c r="X28" s="370" t="str">
        <f>IF(ＤＡＴＡ!AM19="","",ＤＡＴＡ!AM19)</f>
        <v/>
      </c>
      <c r="Y28" s="258"/>
      <c r="Z28" s="258"/>
      <c r="AA28" s="258" t="s">
        <v>209</v>
      </c>
      <c r="AB28" s="315" t="str">
        <f>IF(ＤＡＴＡ!AQ19="","",ＤＡＴＡ!AQ19)</f>
        <v/>
      </c>
      <c r="AC28" s="315"/>
      <c r="AD28" s="258" t="s">
        <v>209</v>
      </c>
      <c r="AE28" s="258" t="str">
        <f>IF(ＤＡＴＡ!AT19="","",ＤＡＴＡ!AT19)</f>
        <v/>
      </c>
      <c r="AF28" s="258"/>
      <c r="AG28" s="65"/>
      <c r="AH28" s="457" t="str">
        <f>IF(ＤＡＴＡ!BA19="","",ＤＡＴＡ!BA19)</f>
        <v/>
      </c>
      <c r="AI28" s="457"/>
      <c r="AJ28" s="448" t="str">
        <f>IF(ＤＡＴＡ!$D$14="","",(ＤＡＴＡ!$D$14))</f>
        <v/>
      </c>
      <c r="AK28" s="259" t="str">
        <f>IF(ＤＡＴＡ!$D$14="","",(ＤＡＴＡ!$D$14))</f>
        <v/>
      </c>
      <c r="AL28" s="259" t="str">
        <f>IF(ＤＡＴＡ!$D$14="","",(ＤＡＴＡ!$D$14))</f>
        <v/>
      </c>
      <c r="AM28" s="259" t="str">
        <f>IF(ＤＡＴＡ!$D$14="","",(ＤＡＴＡ!$D$14))</f>
        <v/>
      </c>
      <c r="AN28" s="259" t="str">
        <f>IF(ＤＡＴＡ!$D$14="","",(ＤＡＴＡ!$D$14))</f>
        <v/>
      </c>
      <c r="AO28" s="259" t="str">
        <f>IF(ＤＡＴＡ!$D$14="","",(ＤＡＴＡ!$D$14))</f>
        <v/>
      </c>
      <c r="AP28" s="259" t="str">
        <f>IF(ＤＡＴＡ!$D$14="","",(ＤＡＴＡ!$D$14))</f>
        <v/>
      </c>
      <c r="AQ28" s="373" t="str">
        <f>IF(ＤＡＴＡ!$D$14="","",(ＤＡＴＡ!$D$14))</f>
        <v/>
      </c>
      <c r="AR28" s="448" t="str">
        <f>IF(ＤＡＴＡ!$D$14="","",(ＤＡＴＡ!$D$14))</f>
        <v/>
      </c>
      <c r="AS28" s="259" t="str">
        <f>IF(ＤＡＴＡ!$D$14="","",(ＤＡＴＡ!$D$14))</f>
        <v/>
      </c>
      <c r="AT28" s="259" t="str">
        <f>IF(ＤＡＴＡ!$D$14="","",(ＤＡＴＡ!$D$14))</f>
        <v/>
      </c>
      <c r="AU28" s="373" t="str">
        <f>IF(ＤＡＴＡ!$D$14="","",(ＤＡＴＡ!$D$14))</f>
        <v/>
      </c>
      <c r="AV28" s="448"/>
      <c r="AW28" s="259"/>
      <c r="AZ28" s="8">
        <v>5</v>
      </c>
    </row>
    <row r="29" spans="2:52" ht="10.5" customHeight="1" x14ac:dyDescent="0.2">
      <c r="B29" s="452"/>
      <c r="C29" s="409"/>
      <c r="D29" s="468"/>
      <c r="E29" s="468"/>
      <c r="F29" s="468"/>
      <c r="G29" s="468"/>
      <c r="H29" s="468"/>
      <c r="I29" s="468"/>
      <c r="J29" s="468"/>
      <c r="K29" s="468"/>
      <c r="L29" s="372"/>
      <c r="M29" s="259"/>
      <c r="N29" s="259"/>
      <c r="O29" s="259"/>
      <c r="P29" s="259"/>
      <c r="Q29" s="259"/>
      <c r="R29" s="259"/>
      <c r="S29" s="259"/>
      <c r="T29" s="259"/>
      <c r="U29" s="373"/>
      <c r="V29" s="457"/>
      <c r="W29" s="457"/>
      <c r="X29" s="372"/>
      <c r="Y29" s="259"/>
      <c r="Z29" s="259"/>
      <c r="AA29" s="259"/>
      <c r="AB29" s="318"/>
      <c r="AC29" s="318"/>
      <c r="AD29" s="259"/>
      <c r="AE29" s="259"/>
      <c r="AF29" s="259"/>
      <c r="AG29" s="62"/>
      <c r="AH29" s="457"/>
      <c r="AI29" s="457"/>
      <c r="AJ29" s="448" t="str">
        <f>IF(ＤＡＴＡ!$D$14="","",(ＤＡＴＡ!$D$14))</f>
        <v/>
      </c>
      <c r="AK29" s="259" t="str">
        <f>IF(ＤＡＴＡ!$D$14="","",(ＤＡＴＡ!$D$14))</f>
        <v/>
      </c>
      <c r="AL29" s="259" t="str">
        <f>IF(ＤＡＴＡ!$D$14="","",(ＤＡＴＡ!$D$14))</f>
        <v/>
      </c>
      <c r="AM29" s="259" t="str">
        <f>IF(ＤＡＴＡ!$D$14="","",(ＤＡＴＡ!$D$14))</f>
        <v/>
      </c>
      <c r="AN29" s="259" t="str">
        <f>IF(ＤＡＴＡ!$D$14="","",(ＤＡＴＡ!$D$14))</f>
        <v/>
      </c>
      <c r="AO29" s="259" t="str">
        <f>IF(ＤＡＴＡ!$D$14="","",(ＤＡＴＡ!$D$14))</f>
        <v/>
      </c>
      <c r="AP29" s="259" t="str">
        <f>IF(ＤＡＴＡ!$D$14="","",(ＤＡＴＡ!$D$14))</f>
        <v/>
      </c>
      <c r="AQ29" s="373" t="str">
        <f>IF(ＤＡＴＡ!$D$14="","",(ＤＡＴＡ!$D$14))</f>
        <v/>
      </c>
      <c r="AR29" s="448" t="str">
        <f>IF(ＤＡＴＡ!$D$14="","",(ＤＡＴＡ!$D$14))</f>
        <v/>
      </c>
      <c r="AS29" s="259" t="str">
        <f>IF(ＤＡＴＡ!$D$14="","",(ＤＡＴＡ!$D$14))</f>
        <v/>
      </c>
      <c r="AT29" s="259" t="str">
        <f>IF(ＤＡＴＡ!$D$14="","",(ＤＡＴＡ!$D$14))</f>
        <v/>
      </c>
      <c r="AU29" s="373" t="str">
        <f>IF(ＤＡＴＡ!$D$14="","",(ＤＡＴＡ!$D$14))</f>
        <v/>
      </c>
      <c r="AV29" s="448"/>
      <c r="AW29" s="259"/>
      <c r="AZ29" s="8">
        <v>6</v>
      </c>
    </row>
    <row r="30" spans="2:52" ht="10.5" customHeight="1" x14ac:dyDescent="0.2">
      <c r="B30" s="452"/>
      <c r="C30" s="409"/>
      <c r="D30" s="468"/>
      <c r="E30" s="468"/>
      <c r="F30" s="468"/>
      <c r="G30" s="468"/>
      <c r="H30" s="468"/>
      <c r="I30" s="468"/>
      <c r="J30" s="468"/>
      <c r="K30" s="468"/>
      <c r="L30" s="422" t="str">
        <f>IF(ＤＡＴＡ!AA21="","",ＤＡＴＡ!AA21)</f>
        <v/>
      </c>
      <c r="M30" s="423"/>
      <c r="N30" s="423"/>
      <c r="O30" s="423"/>
      <c r="P30" s="423"/>
      <c r="Q30" s="423"/>
      <c r="R30" s="423"/>
      <c r="S30" s="423"/>
      <c r="T30" s="423"/>
      <c r="U30" s="424"/>
      <c r="V30" s="457"/>
      <c r="W30" s="457"/>
      <c r="X30" s="269" t="s">
        <v>210</v>
      </c>
      <c r="Y30" s="273" t="str">
        <f>IF(ＤＡＴＡ!AN21="","",ＤＡＴＡ!AN21)</f>
        <v/>
      </c>
      <c r="Z30" s="273"/>
      <c r="AA30" s="273" t="s">
        <v>211</v>
      </c>
      <c r="AB30" s="318"/>
      <c r="AC30" s="318"/>
      <c r="AD30" s="273" t="s">
        <v>212</v>
      </c>
      <c r="AE30" s="259"/>
      <c r="AF30" s="259"/>
      <c r="AG30" s="275" t="s">
        <v>213</v>
      </c>
      <c r="AH30" s="457"/>
      <c r="AI30" s="457"/>
      <c r="AJ30" s="448" t="str">
        <f>IF(ＤＡＴＡ!$D$14="","",(ＤＡＴＡ!$D$14))</f>
        <v/>
      </c>
      <c r="AK30" s="259" t="str">
        <f>IF(ＤＡＴＡ!$D$14="","",(ＤＡＴＡ!$D$14))</f>
        <v/>
      </c>
      <c r="AL30" s="259" t="str">
        <f>IF(ＤＡＴＡ!$D$14="","",(ＤＡＴＡ!$D$14))</f>
        <v/>
      </c>
      <c r="AM30" s="259" t="str">
        <f>IF(ＤＡＴＡ!$D$14="","",(ＤＡＴＡ!$D$14))</f>
        <v/>
      </c>
      <c r="AN30" s="259" t="str">
        <f>IF(ＤＡＴＡ!$D$14="","",(ＤＡＴＡ!$D$14))</f>
        <v/>
      </c>
      <c r="AO30" s="259" t="str">
        <f>IF(ＤＡＴＡ!$D$14="","",(ＤＡＴＡ!$D$14))</f>
        <v/>
      </c>
      <c r="AP30" s="259" t="str">
        <f>IF(ＤＡＴＡ!$D$14="","",(ＤＡＴＡ!$D$14))</f>
        <v/>
      </c>
      <c r="AQ30" s="373" t="str">
        <f>IF(ＤＡＴＡ!$D$14="","",(ＤＡＴＡ!$D$14))</f>
        <v/>
      </c>
      <c r="AR30" s="448" t="str">
        <f>IF(ＤＡＴＡ!$D$14="","",(ＤＡＴＡ!$D$14))</f>
        <v/>
      </c>
      <c r="AS30" s="259" t="str">
        <f>IF(ＤＡＴＡ!$D$14="","",(ＤＡＴＡ!$D$14))</f>
        <v/>
      </c>
      <c r="AT30" s="259" t="str">
        <f>IF(ＤＡＴＡ!$D$14="","",(ＤＡＴＡ!$D$14))</f>
        <v/>
      </c>
      <c r="AU30" s="373" t="str">
        <f>IF(ＤＡＴＡ!$D$14="","",(ＤＡＴＡ!$D$14))</f>
        <v/>
      </c>
      <c r="AV30" s="448"/>
      <c r="AW30" s="259"/>
      <c r="AZ30" s="8">
        <v>7</v>
      </c>
    </row>
    <row r="31" spans="2:52" ht="10.5" customHeight="1" x14ac:dyDescent="0.2">
      <c r="B31" s="452"/>
      <c r="C31" s="409"/>
      <c r="D31" s="468"/>
      <c r="E31" s="468"/>
      <c r="F31" s="468"/>
      <c r="G31" s="468"/>
      <c r="H31" s="468"/>
      <c r="I31" s="468"/>
      <c r="J31" s="468"/>
      <c r="K31" s="468"/>
      <c r="L31" s="374"/>
      <c r="M31" s="375"/>
      <c r="N31" s="375"/>
      <c r="O31" s="375"/>
      <c r="P31" s="375"/>
      <c r="Q31" s="375"/>
      <c r="R31" s="375"/>
      <c r="S31" s="375"/>
      <c r="T31" s="375"/>
      <c r="U31" s="376"/>
      <c r="V31" s="457"/>
      <c r="W31" s="457"/>
      <c r="X31" s="270"/>
      <c r="Y31" s="274"/>
      <c r="Z31" s="274"/>
      <c r="AA31" s="274"/>
      <c r="AB31" s="321"/>
      <c r="AC31" s="321"/>
      <c r="AD31" s="274"/>
      <c r="AE31" s="375"/>
      <c r="AF31" s="375"/>
      <c r="AG31" s="276"/>
      <c r="AH31" s="457"/>
      <c r="AI31" s="457"/>
      <c r="AJ31" s="448" t="str">
        <f>IF(ＤＡＴＡ!$D$14="","",(ＤＡＴＡ!$D$14))</f>
        <v/>
      </c>
      <c r="AK31" s="259" t="str">
        <f>IF(ＤＡＴＡ!$D$14="","",(ＤＡＴＡ!$D$14))</f>
        <v/>
      </c>
      <c r="AL31" s="259" t="str">
        <f>IF(ＤＡＴＡ!$D$14="","",(ＤＡＴＡ!$D$14))</f>
        <v/>
      </c>
      <c r="AM31" s="259" t="str">
        <f>IF(ＤＡＴＡ!$D$14="","",(ＤＡＴＡ!$D$14))</f>
        <v/>
      </c>
      <c r="AN31" s="259" t="str">
        <f>IF(ＤＡＴＡ!$D$14="","",(ＤＡＴＡ!$D$14))</f>
        <v/>
      </c>
      <c r="AO31" s="259" t="str">
        <f>IF(ＤＡＴＡ!$D$14="","",(ＤＡＴＡ!$D$14))</f>
        <v/>
      </c>
      <c r="AP31" s="259" t="str">
        <f>IF(ＤＡＴＡ!$D$14="","",(ＤＡＴＡ!$D$14))</f>
        <v/>
      </c>
      <c r="AQ31" s="373" t="str">
        <f>IF(ＤＡＴＡ!$D$14="","",(ＤＡＴＡ!$D$14))</f>
        <v/>
      </c>
      <c r="AR31" s="448" t="str">
        <f>IF(ＤＡＴＡ!$D$14="","",(ＤＡＴＡ!$D$14))</f>
        <v/>
      </c>
      <c r="AS31" s="259" t="str">
        <f>IF(ＤＡＴＡ!$D$14="","",(ＤＡＴＡ!$D$14))</f>
        <v/>
      </c>
      <c r="AT31" s="259" t="str">
        <f>IF(ＤＡＴＡ!$D$14="","",(ＤＡＴＡ!$D$14))</f>
        <v/>
      </c>
      <c r="AU31" s="373" t="str">
        <f>IF(ＤＡＴＡ!$D$14="","",(ＤＡＴＡ!$D$14))</f>
        <v/>
      </c>
      <c r="AV31" s="448"/>
      <c r="AW31" s="259"/>
      <c r="AZ31" s="8">
        <v>8</v>
      </c>
    </row>
    <row r="32" spans="2:52" ht="10.5" customHeight="1" x14ac:dyDescent="0.2">
      <c r="B32" s="452"/>
      <c r="C32" s="409"/>
      <c r="D32" s="468" t="str">
        <f>IF(ＤＡＴＡ!P23="","",ＤＡＴＡ!P23)</f>
        <v/>
      </c>
      <c r="E32" s="468"/>
      <c r="F32" s="468"/>
      <c r="G32" s="468"/>
      <c r="H32" s="468"/>
      <c r="I32" s="468"/>
      <c r="J32" s="468"/>
      <c r="K32" s="468"/>
      <c r="L32" s="370" t="str">
        <f>IF(ＤＡＴＡ!AA23="","",ＤＡＴＡ!AA23)</f>
        <v/>
      </c>
      <c r="M32" s="258"/>
      <c r="N32" s="258"/>
      <c r="O32" s="258"/>
      <c r="P32" s="258"/>
      <c r="Q32" s="258"/>
      <c r="R32" s="258"/>
      <c r="S32" s="258"/>
      <c r="T32" s="258"/>
      <c r="U32" s="371"/>
      <c r="V32" s="457" t="str">
        <f>IF(ＤＡＴＡ!AK23="","",ＤＡＴＡ!AK23)</f>
        <v/>
      </c>
      <c r="W32" s="457"/>
      <c r="X32" s="370" t="str">
        <f>IF(ＤＡＴＡ!AM23="","",ＤＡＴＡ!AM23)</f>
        <v/>
      </c>
      <c r="Y32" s="258"/>
      <c r="Z32" s="258"/>
      <c r="AA32" s="258" t="s">
        <v>209</v>
      </c>
      <c r="AB32" s="315" t="str">
        <f>IF(ＤＡＴＡ!AQ23="","",ＤＡＴＡ!AQ23)</f>
        <v/>
      </c>
      <c r="AC32" s="315"/>
      <c r="AD32" s="258" t="s">
        <v>209</v>
      </c>
      <c r="AE32" s="258" t="str">
        <f>IF(ＤＡＴＡ!AT23="","",ＤＡＴＡ!AT23)</f>
        <v/>
      </c>
      <c r="AF32" s="258"/>
      <c r="AG32" s="65"/>
      <c r="AH32" s="457" t="str">
        <f>IF(ＤＡＴＡ!BA23="","",ＤＡＴＡ!BA23)</f>
        <v/>
      </c>
      <c r="AI32" s="457"/>
      <c r="AJ32" s="448" t="str">
        <f>IF(ＤＡＴＡ!$D$14="","",(ＤＡＴＡ!$D$14))</f>
        <v/>
      </c>
      <c r="AK32" s="259" t="str">
        <f>IF(ＤＡＴＡ!$D$14="","",(ＤＡＴＡ!$D$14))</f>
        <v/>
      </c>
      <c r="AL32" s="259" t="str">
        <f>IF(ＤＡＴＡ!$D$14="","",(ＤＡＴＡ!$D$14))</f>
        <v/>
      </c>
      <c r="AM32" s="259" t="str">
        <f>IF(ＤＡＴＡ!$D$14="","",(ＤＡＴＡ!$D$14))</f>
        <v/>
      </c>
      <c r="AN32" s="259" t="str">
        <f>IF(ＤＡＴＡ!$D$14="","",(ＤＡＴＡ!$D$14))</f>
        <v/>
      </c>
      <c r="AO32" s="259" t="str">
        <f>IF(ＤＡＴＡ!$D$14="","",(ＤＡＴＡ!$D$14))</f>
        <v/>
      </c>
      <c r="AP32" s="259" t="str">
        <f>IF(ＤＡＴＡ!$D$14="","",(ＤＡＴＡ!$D$14))</f>
        <v/>
      </c>
      <c r="AQ32" s="373" t="str">
        <f>IF(ＤＡＴＡ!$D$14="","",(ＤＡＴＡ!$D$14))</f>
        <v/>
      </c>
      <c r="AR32" s="448" t="str">
        <f>IF(ＤＡＴＡ!$D$14="","",(ＤＡＴＡ!$D$14))</f>
        <v/>
      </c>
      <c r="AS32" s="259" t="str">
        <f>IF(ＤＡＴＡ!$D$14="","",(ＤＡＴＡ!$D$14))</f>
        <v/>
      </c>
      <c r="AT32" s="259" t="str">
        <f>IF(ＤＡＴＡ!$D$14="","",(ＤＡＴＡ!$D$14))</f>
        <v/>
      </c>
      <c r="AU32" s="373" t="str">
        <f>IF(ＤＡＴＡ!$D$14="","",(ＤＡＴＡ!$D$14))</f>
        <v/>
      </c>
      <c r="AV32" s="448"/>
      <c r="AW32" s="259"/>
      <c r="AZ32" s="8">
        <v>9</v>
      </c>
    </row>
    <row r="33" spans="2:52" ht="10.5" customHeight="1" x14ac:dyDescent="0.2">
      <c r="B33" s="452"/>
      <c r="C33" s="409"/>
      <c r="D33" s="468"/>
      <c r="E33" s="468"/>
      <c r="F33" s="468"/>
      <c r="G33" s="468"/>
      <c r="H33" s="468"/>
      <c r="I33" s="468"/>
      <c r="J33" s="468"/>
      <c r="K33" s="468"/>
      <c r="L33" s="372"/>
      <c r="M33" s="259"/>
      <c r="N33" s="259"/>
      <c r="O33" s="259"/>
      <c r="P33" s="259"/>
      <c r="Q33" s="259"/>
      <c r="R33" s="259"/>
      <c r="S33" s="259"/>
      <c r="T33" s="259"/>
      <c r="U33" s="373"/>
      <c r="V33" s="457"/>
      <c r="W33" s="457"/>
      <c r="X33" s="372"/>
      <c r="Y33" s="259"/>
      <c r="Z33" s="259"/>
      <c r="AA33" s="259"/>
      <c r="AB33" s="318"/>
      <c r="AC33" s="318"/>
      <c r="AD33" s="259"/>
      <c r="AE33" s="259"/>
      <c r="AF33" s="259"/>
      <c r="AG33" s="62"/>
      <c r="AH33" s="457"/>
      <c r="AI33" s="457"/>
      <c r="AJ33" s="448" t="str">
        <f>IF(ＤＡＴＡ!$D$14="","",(ＤＡＴＡ!$D$14))</f>
        <v/>
      </c>
      <c r="AK33" s="259" t="str">
        <f>IF(ＤＡＴＡ!$D$14="","",(ＤＡＴＡ!$D$14))</f>
        <v/>
      </c>
      <c r="AL33" s="259" t="str">
        <f>IF(ＤＡＴＡ!$D$14="","",(ＤＡＴＡ!$D$14))</f>
        <v/>
      </c>
      <c r="AM33" s="259" t="str">
        <f>IF(ＤＡＴＡ!$D$14="","",(ＤＡＴＡ!$D$14))</f>
        <v/>
      </c>
      <c r="AN33" s="259" t="str">
        <f>IF(ＤＡＴＡ!$D$14="","",(ＤＡＴＡ!$D$14))</f>
        <v/>
      </c>
      <c r="AO33" s="259" t="str">
        <f>IF(ＤＡＴＡ!$D$14="","",(ＤＡＴＡ!$D$14))</f>
        <v/>
      </c>
      <c r="AP33" s="259" t="str">
        <f>IF(ＤＡＴＡ!$D$14="","",(ＤＡＴＡ!$D$14))</f>
        <v/>
      </c>
      <c r="AQ33" s="373" t="str">
        <f>IF(ＤＡＴＡ!$D$14="","",(ＤＡＴＡ!$D$14))</f>
        <v/>
      </c>
      <c r="AR33" s="448" t="str">
        <f>IF(ＤＡＴＡ!$D$14="","",(ＤＡＴＡ!$D$14))</f>
        <v/>
      </c>
      <c r="AS33" s="259" t="str">
        <f>IF(ＤＡＴＡ!$D$14="","",(ＤＡＴＡ!$D$14))</f>
        <v/>
      </c>
      <c r="AT33" s="259" t="str">
        <f>IF(ＤＡＴＡ!$D$14="","",(ＤＡＴＡ!$D$14))</f>
        <v/>
      </c>
      <c r="AU33" s="373" t="str">
        <f>IF(ＤＡＴＡ!$D$14="","",(ＤＡＴＡ!$D$14))</f>
        <v/>
      </c>
      <c r="AV33" s="448"/>
      <c r="AW33" s="259"/>
      <c r="AZ33" s="8">
        <v>10</v>
      </c>
    </row>
    <row r="34" spans="2:52" ht="10.5" customHeight="1" x14ac:dyDescent="0.2">
      <c r="B34" s="452"/>
      <c r="C34" s="409"/>
      <c r="D34" s="468"/>
      <c r="E34" s="468"/>
      <c r="F34" s="468"/>
      <c r="G34" s="468"/>
      <c r="H34" s="468"/>
      <c r="I34" s="468"/>
      <c r="J34" s="468"/>
      <c r="K34" s="468"/>
      <c r="L34" s="422" t="str">
        <f>IF(ＤＡＴＡ!AA25="","",ＤＡＴＡ!AA25)</f>
        <v/>
      </c>
      <c r="M34" s="423"/>
      <c r="N34" s="423"/>
      <c r="O34" s="423"/>
      <c r="P34" s="423"/>
      <c r="Q34" s="423"/>
      <c r="R34" s="423"/>
      <c r="S34" s="423"/>
      <c r="T34" s="423"/>
      <c r="U34" s="424"/>
      <c r="V34" s="457"/>
      <c r="W34" s="457"/>
      <c r="X34" s="269" t="s">
        <v>210</v>
      </c>
      <c r="Y34" s="273" t="str">
        <f>IF(ＤＡＴＡ!AN25="","",ＤＡＴＡ!AN25)</f>
        <v/>
      </c>
      <c r="Z34" s="273"/>
      <c r="AA34" s="273" t="s">
        <v>211</v>
      </c>
      <c r="AB34" s="318"/>
      <c r="AC34" s="318"/>
      <c r="AD34" s="273" t="s">
        <v>212</v>
      </c>
      <c r="AE34" s="259"/>
      <c r="AF34" s="259"/>
      <c r="AG34" s="275" t="s">
        <v>213</v>
      </c>
      <c r="AH34" s="457"/>
      <c r="AI34" s="457"/>
      <c r="AJ34" s="448" t="str">
        <f>IF(ＤＡＴＡ!$D$14="","",(ＤＡＴＡ!$D$14))</f>
        <v/>
      </c>
      <c r="AK34" s="259" t="str">
        <f>IF(ＤＡＴＡ!$D$14="","",(ＤＡＴＡ!$D$14))</f>
        <v/>
      </c>
      <c r="AL34" s="259" t="str">
        <f>IF(ＤＡＴＡ!$D$14="","",(ＤＡＴＡ!$D$14))</f>
        <v/>
      </c>
      <c r="AM34" s="259" t="str">
        <f>IF(ＤＡＴＡ!$D$14="","",(ＤＡＴＡ!$D$14))</f>
        <v/>
      </c>
      <c r="AN34" s="259" t="str">
        <f>IF(ＤＡＴＡ!$D$14="","",(ＤＡＴＡ!$D$14))</f>
        <v/>
      </c>
      <c r="AO34" s="259" t="str">
        <f>IF(ＤＡＴＡ!$D$14="","",(ＤＡＴＡ!$D$14))</f>
        <v/>
      </c>
      <c r="AP34" s="259" t="str">
        <f>IF(ＤＡＴＡ!$D$14="","",(ＤＡＴＡ!$D$14))</f>
        <v/>
      </c>
      <c r="AQ34" s="373" t="str">
        <f>IF(ＤＡＴＡ!$D$14="","",(ＤＡＴＡ!$D$14))</f>
        <v/>
      </c>
      <c r="AR34" s="448" t="str">
        <f>IF(ＤＡＴＡ!$D$14="","",(ＤＡＴＡ!$D$14))</f>
        <v/>
      </c>
      <c r="AS34" s="259" t="str">
        <f>IF(ＤＡＴＡ!$D$14="","",(ＤＡＴＡ!$D$14))</f>
        <v/>
      </c>
      <c r="AT34" s="259" t="str">
        <f>IF(ＤＡＴＡ!$D$14="","",(ＤＡＴＡ!$D$14))</f>
        <v/>
      </c>
      <c r="AU34" s="373" t="str">
        <f>IF(ＤＡＴＡ!$D$14="","",(ＤＡＴＡ!$D$14))</f>
        <v/>
      </c>
      <c r="AV34" s="448"/>
      <c r="AW34" s="259"/>
      <c r="AZ34" s="8">
        <v>11</v>
      </c>
    </row>
    <row r="35" spans="2:52" ht="10.5" customHeight="1" x14ac:dyDescent="0.2">
      <c r="B35" s="452"/>
      <c r="C35" s="409"/>
      <c r="D35" s="468"/>
      <c r="E35" s="468"/>
      <c r="F35" s="468"/>
      <c r="G35" s="468"/>
      <c r="H35" s="468"/>
      <c r="I35" s="468"/>
      <c r="J35" s="468"/>
      <c r="K35" s="468"/>
      <c r="L35" s="374"/>
      <c r="M35" s="375"/>
      <c r="N35" s="375"/>
      <c r="O35" s="375"/>
      <c r="P35" s="375"/>
      <c r="Q35" s="375"/>
      <c r="R35" s="375"/>
      <c r="S35" s="375"/>
      <c r="T35" s="375"/>
      <c r="U35" s="376"/>
      <c r="V35" s="457"/>
      <c r="W35" s="457"/>
      <c r="X35" s="270"/>
      <c r="Y35" s="274"/>
      <c r="Z35" s="274"/>
      <c r="AA35" s="274"/>
      <c r="AB35" s="321"/>
      <c r="AC35" s="321"/>
      <c r="AD35" s="274"/>
      <c r="AE35" s="375"/>
      <c r="AF35" s="375"/>
      <c r="AG35" s="276"/>
      <c r="AH35" s="457"/>
      <c r="AI35" s="457"/>
      <c r="AJ35" s="448" t="str">
        <f>IF(ＤＡＴＡ!$D$14="","",(ＤＡＴＡ!$D$14))</f>
        <v/>
      </c>
      <c r="AK35" s="259" t="str">
        <f>IF(ＤＡＴＡ!$D$14="","",(ＤＡＴＡ!$D$14))</f>
        <v/>
      </c>
      <c r="AL35" s="259" t="str">
        <f>IF(ＤＡＴＡ!$D$14="","",(ＤＡＴＡ!$D$14))</f>
        <v/>
      </c>
      <c r="AM35" s="259" t="str">
        <f>IF(ＤＡＴＡ!$D$14="","",(ＤＡＴＡ!$D$14))</f>
        <v/>
      </c>
      <c r="AN35" s="259" t="str">
        <f>IF(ＤＡＴＡ!$D$14="","",(ＤＡＴＡ!$D$14))</f>
        <v/>
      </c>
      <c r="AO35" s="259" t="str">
        <f>IF(ＤＡＴＡ!$D$14="","",(ＤＡＴＡ!$D$14))</f>
        <v/>
      </c>
      <c r="AP35" s="259" t="str">
        <f>IF(ＤＡＴＡ!$D$14="","",(ＤＡＴＡ!$D$14))</f>
        <v/>
      </c>
      <c r="AQ35" s="373" t="str">
        <f>IF(ＤＡＴＡ!$D$14="","",(ＤＡＴＡ!$D$14))</f>
        <v/>
      </c>
      <c r="AR35" s="448" t="str">
        <f>IF(ＤＡＴＡ!$D$14="","",(ＤＡＴＡ!$D$14))</f>
        <v/>
      </c>
      <c r="AS35" s="259" t="str">
        <f>IF(ＤＡＴＡ!$D$14="","",(ＤＡＴＡ!$D$14))</f>
        <v/>
      </c>
      <c r="AT35" s="259" t="str">
        <f>IF(ＤＡＴＡ!$D$14="","",(ＤＡＴＡ!$D$14))</f>
        <v/>
      </c>
      <c r="AU35" s="373" t="str">
        <f>IF(ＤＡＴＡ!$D$14="","",(ＤＡＴＡ!$D$14))</f>
        <v/>
      </c>
      <c r="AV35" s="448"/>
      <c r="AW35" s="259"/>
      <c r="AZ35" s="8">
        <v>12</v>
      </c>
    </row>
    <row r="36" spans="2:52" ht="10.5" customHeight="1" x14ac:dyDescent="0.2">
      <c r="B36" s="452"/>
      <c r="C36" s="409"/>
      <c r="D36" s="468" t="str">
        <f>IF(ＤＡＴＡ!P27="","",ＤＡＴＡ!P27)</f>
        <v/>
      </c>
      <c r="E36" s="468"/>
      <c r="F36" s="468"/>
      <c r="G36" s="468"/>
      <c r="H36" s="468"/>
      <c r="I36" s="468"/>
      <c r="J36" s="468"/>
      <c r="K36" s="468"/>
      <c r="L36" s="370" t="str">
        <f>IF(ＤＡＴＡ!AA27="","",ＤＡＴＡ!AA27)</f>
        <v/>
      </c>
      <c r="M36" s="258"/>
      <c r="N36" s="258"/>
      <c r="O36" s="258"/>
      <c r="P36" s="258"/>
      <c r="Q36" s="258"/>
      <c r="R36" s="258"/>
      <c r="S36" s="258"/>
      <c r="T36" s="258"/>
      <c r="U36" s="371"/>
      <c r="V36" s="457" t="str">
        <f>IF(ＤＡＴＡ!AK27="","",ＤＡＴＡ!AK27)</f>
        <v/>
      </c>
      <c r="W36" s="457"/>
      <c r="X36" s="370" t="str">
        <f>IF(ＤＡＴＡ!AM27="","",ＤＡＴＡ!AM27)</f>
        <v/>
      </c>
      <c r="Y36" s="258"/>
      <c r="Z36" s="258"/>
      <c r="AA36" s="258" t="s">
        <v>209</v>
      </c>
      <c r="AB36" s="315" t="str">
        <f>IF(ＤＡＴＡ!AQ27="","",ＤＡＴＡ!AQ27)</f>
        <v/>
      </c>
      <c r="AC36" s="315"/>
      <c r="AD36" s="258" t="s">
        <v>209</v>
      </c>
      <c r="AE36" s="258" t="str">
        <f>IF(ＤＡＴＡ!AT27="","",ＤＡＴＡ!AT27)</f>
        <v/>
      </c>
      <c r="AF36" s="258"/>
      <c r="AG36" s="65"/>
      <c r="AH36" s="457" t="str">
        <f>IF(ＤＡＴＡ!BA27="","",ＤＡＴＡ!BA27)</f>
        <v/>
      </c>
      <c r="AI36" s="457"/>
      <c r="AJ36" s="448" t="str">
        <f>IF(ＤＡＴＡ!$D$14="","",(ＤＡＴＡ!$D$14))</f>
        <v/>
      </c>
      <c r="AK36" s="259" t="str">
        <f>IF(ＤＡＴＡ!$D$14="","",(ＤＡＴＡ!$D$14))</f>
        <v/>
      </c>
      <c r="AL36" s="259" t="str">
        <f>IF(ＤＡＴＡ!$D$14="","",(ＤＡＴＡ!$D$14))</f>
        <v/>
      </c>
      <c r="AM36" s="259" t="str">
        <f>IF(ＤＡＴＡ!$D$14="","",(ＤＡＴＡ!$D$14))</f>
        <v/>
      </c>
      <c r="AN36" s="259" t="str">
        <f>IF(ＤＡＴＡ!$D$14="","",(ＤＡＴＡ!$D$14))</f>
        <v/>
      </c>
      <c r="AO36" s="259" t="str">
        <f>IF(ＤＡＴＡ!$D$14="","",(ＤＡＴＡ!$D$14))</f>
        <v/>
      </c>
      <c r="AP36" s="259" t="str">
        <f>IF(ＤＡＴＡ!$D$14="","",(ＤＡＴＡ!$D$14))</f>
        <v/>
      </c>
      <c r="AQ36" s="373" t="str">
        <f>IF(ＤＡＴＡ!$D$14="","",(ＤＡＴＡ!$D$14))</f>
        <v/>
      </c>
      <c r="AR36" s="448" t="str">
        <f>IF(ＤＡＴＡ!$D$14="","",(ＤＡＴＡ!$D$14))</f>
        <v/>
      </c>
      <c r="AS36" s="259" t="str">
        <f>IF(ＤＡＴＡ!$D$14="","",(ＤＡＴＡ!$D$14))</f>
        <v/>
      </c>
      <c r="AT36" s="259" t="str">
        <f>IF(ＤＡＴＡ!$D$14="","",(ＤＡＴＡ!$D$14))</f>
        <v/>
      </c>
      <c r="AU36" s="373" t="str">
        <f>IF(ＤＡＴＡ!$D$14="","",(ＤＡＴＡ!$D$14))</f>
        <v/>
      </c>
      <c r="AV36" s="448"/>
      <c r="AW36" s="259"/>
      <c r="AZ36" s="8">
        <v>13</v>
      </c>
    </row>
    <row r="37" spans="2:52" ht="10.5" customHeight="1" x14ac:dyDescent="0.2">
      <c r="B37" s="452"/>
      <c r="C37" s="409"/>
      <c r="D37" s="468"/>
      <c r="E37" s="468"/>
      <c r="F37" s="468"/>
      <c r="G37" s="468"/>
      <c r="H37" s="468"/>
      <c r="I37" s="468"/>
      <c r="J37" s="468"/>
      <c r="K37" s="468"/>
      <c r="L37" s="372"/>
      <c r="M37" s="259"/>
      <c r="N37" s="259"/>
      <c r="O37" s="259"/>
      <c r="P37" s="259"/>
      <c r="Q37" s="259"/>
      <c r="R37" s="259"/>
      <c r="S37" s="259"/>
      <c r="T37" s="259"/>
      <c r="U37" s="373"/>
      <c r="V37" s="457"/>
      <c r="W37" s="457"/>
      <c r="X37" s="372"/>
      <c r="Y37" s="259"/>
      <c r="Z37" s="259"/>
      <c r="AA37" s="259"/>
      <c r="AB37" s="318"/>
      <c r="AC37" s="318"/>
      <c r="AD37" s="259"/>
      <c r="AE37" s="259"/>
      <c r="AF37" s="259"/>
      <c r="AG37" s="62"/>
      <c r="AH37" s="457"/>
      <c r="AI37" s="457"/>
      <c r="AJ37" s="448" t="str">
        <f>IF(ＤＡＴＡ!$D$14="","",(ＤＡＴＡ!$D$14))</f>
        <v/>
      </c>
      <c r="AK37" s="259" t="str">
        <f>IF(ＤＡＴＡ!$D$14="","",(ＤＡＴＡ!$D$14))</f>
        <v/>
      </c>
      <c r="AL37" s="259" t="str">
        <f>IF(ＤＡＴＡ!$D$14="","",(ＤＡＴＡ!$D$14))</f>
        <v/>
      </c>
      <c r="AM37" s="259" t="str">
        <f>IF(ＤＡＴＡ!$D$14="","",(ＤＡＴＡ!$D$14))</f>
        <v/>
      </c>
      <c r="AN37" s="259" t="str">
        <f>IF(ＤＡＴＡ!$D$14="","",(ＤＡＴＡ!$D$14))</f>
        <v/>
      </c>
      <c r="AO37" s="259" t="str">
        <f>IF(ＤＡＴＡ!$D$14="","",(ＤＡＴＡ!$D$14))</f>
        <v/>
      </c>
      <c r="AP37" s="259" t="str">
        <f>IF(ＤＡＴＡ!$D$14="","",(ＤＡＴＡ!$D$14))</f>
        <v/>
      </c>
      <c r="AQ37" s="373" t="str">
        <f>IF(ＤＡＴＡ!$D$14="","",(ＤＡＴＡ!$D$14))</f>
        <v/>
      </c>
      <c r="AR37" s="448" t="str">
        <f>IF(ＤＡＴＡ!$D$14="","",(ＤＡＴＡ!$D$14))</f>
        <v/>
      </c>
      <c r="AS37" s="259" t="str">
        <f>IF(ＤＡＴＡ!$D$14="","",(ＤＡＴＡ!$D$14))</f>
        <v/>
      </c>
      <c r="AT37" s="259" t="str">
        <f>IF(ＤＡＴＡ!$D$14="","",(ＤＡＴＡ!$D$14))</f>
        <v/>
      </c>
      <c r="AU37" s="373" t="str">
        <f>IF(ＤＡＴＡ!$D$14="","",(ＤＡＴＡ!$D$14))</f>
        <v/>
      </c>
      <c r="AV37" s="448"/>
      <c r="AW37" s="259"/>
      <c r="AZ37" s="8">
        <v>14</v>
      </c>
    </row>
    <row r="38" spans="2:52" ht="10.5" customHeight="1" x14ac:dyDescent="0.2">
      <c r="B38" s="452"/>
      <c r="C38" s="409"/>
      <c r="D38" s="468"/>
      <c r="E38" s="468"/>
      <c r="F38" s="468"/>
      <c r="G38" s="468"/>
      <c r="H38" s="468"/>
      <c r="I38" s="468"/>
      <c r="J38" s="468"/>
      <c r="K38" s="468"/>
      <c r="L38" s="422" t="str">
        <f>IF(ＤＡＴＡ!AA29="","",ＤＡＴＡ!AA29)</f>
        <v/>
      </c>
      <c r="M38" s="423"/>
      <c r="N38" s="423"/>
      <c r="O38" s="423"/>
      <c r="P38" s="423"/>
      <c r="Q38" s="423"/>
      <c r="R38" s="423"/>
      <c r="S38" s="423"/>
      <c r="T38" s="423"/>
      <c r="U38" s="424"/>
      <c r="V38" s="457"/>
      <c r="W38" s="457"/>
      <c r="X38" s="269" t="s">
        <v>210</v>
      </c>
      <c r="Y38" s="273" t="str">
        <f>IF(ＤＡＴＡ!AN29="","",ＤＡＴＡ!AN29)</f>
        <v/>
      </c>
      <c r="Z38" s="273"/>
      <c r="AA38" s="273" t="s">
        <v>211</v>
      </c>
      <c r="AB38" s="318"/>
      <c r="AC38" s="318"/>
      <c r="AD38" s="273" t="s">
        <v>212</v>
      </c>
      <c r="AE38" s="259"/>
      <c r="AF38" s="259"/>
      <c r="AG38" s="275" t="s">
        <v>213</v>
      </c>
      <c r="AH38" s="457"/>
      <c r="AI38" s="457"/>
      <c r="AJ38" s="448" t="str">
        <f>IF(ＤＡＴＡ!$D$14="","",(ＤＡＴＡ!$D$14))</f>
        <v/>
      </c>
      <c r="AK38" s="259" t="str">
        <f>IF(ＤＡＴＡ!$D$14="","",(ＤＡＴＡ!$D$14))</f>
        <v/>
      </c>
      <c r="AL38" s="259" t="str">
        <f>IF(ＤＡＴＡ!$D$14="","",(ＤＡＴＡ!$D$14))</f>
        <v/>
      </c>
      <c r="AM38" s="259" t="str">
        <f>IF(ＤＡＴＡ!$D$14="","",(ＤＡＴＡ!$D$14))</f>
        <v/>
      </c>
      <c r="AN38" s="259" t="str">
        <f>IF(ＤＡＴＡ!$D$14="","",(ＤＡＴＡ!$D$14))</f>
        <v/>
      </c>
      <c r="AO38" s="259" t="str">
        <f>IF(ＤＡＴＡ!$D$14="","",(ＤＡＴＡ!$D$14))</f>
        <v/>
      </c>
      <c r="AP38" s="259" t="str">
        <f>IF(ＤＡＴＡ!$D$14="","",(ＤＡＴＡ!$D$14))</f>
        <v/>
      </c>
      <c r="AQ38" s="373" t="str">
        <f>IF(ＤＡＴＡ!$D$14="","",(ＤＡＴＡ!$D$14))</f>
        <v/>
      </c>
      <c r="AR38" s="448" t="str">
        <f>IF(ＤＡＴＡ!$D$14="","",(ＤＡＴＡ!$D$14))</f>
        <v/>
      </c>
      <c r="AS38" s="259" t="str">
        <f>IF(ＤＡＴＡ!$D$14="","",(ＤＡＴＡ!$D$14))</f>
        <v/>
      </c>
      <c r="AT38" s="259" t="str">
        <f>IF(ＤＡＴＡ!$D$14="","",(ＤＡＴＡ!$D$14))</f>
        <v/>
      </c>
      <c r="AU38" s="373" t="str">
        <f>IF(ＤＡＴＡ!$D$14="","",(ＤＡＴＡ!$D$14))</f>
        <v/>
      </c>
      <c r="AV38" s="448"/>
      <c r="AW38" s="259"/>
      <c r="AZ38" s="8">
        <v>15</v>
      </c>
    </row>
    <row r="39" spans="2:52" ht="10.5" customHeight="1" x14ac:dyDescent="0.2">
      <c r="B39" s="452"/>
      <c r="C39" s="409"/>
      <c r="D39" s="468"/>
      <c r="E39" s="468"/>
      <c r="F39" s="468"/>
      <c r="G39" s="468"/>
      <c r="H39" s="468"/>
      <c r="I39" s="468"/>
      <c r="J39" s="468"/>
      <c r="K39" s="468"/>
      <c r="L39" s="374"/>
      <c r="M39" s="375"/>
      <c r="N39" s="375"/>
      <c r="O39" s="375"/>
      <c r="P39" s="375"/>
      <c r="Q39" s="375"/>
      <c r="R39" s="375"/>
      <c r="S39" s="375"/>
      <c r="T39" s="375"/>
      <c r="U39" s="376"/>
      <c r="V39" s="457"/>
      <c r="W39" s="457"/>
      <c r="X39" s="270"/>
      <c r="Y39" s="274"/>
      <c r="Z39" s="274"/>
      <c r="AA39" s="274"/>
      <c r="AB39" s="321"/>
      <c r="AC39" s="321"/>
      <c r="AD39" s="274"/>
      <c r="AE39" s="375"/>
      <c r="AF39" s="375"/>
      <c r="AG39" s="276"/>
      <c r="AH39" s="457"/>
      <c r="AI39" s="457"/>
      <c r="AJ39" s="448" t="str">
        <f>IF(ＤＡＴＡ!$D$14="","",(ＤＡＴＡ!$D$14))</f>
        <v/>
      </c>
      <c r="AK39" s="259" t="str">
        <f>IF(ＤＡＴＡ!$D$14="","",(ＤＡＴＡ!$D$14))</f>
        <v/>
      </c>
      <c r="AL39" s="259" t="str">
        <f>IF(ＤＡＴＡ!$D$14="","",(ＤＡＴＡ!$D$14))</f>
        <v/>
      </c>
      <c r="AM39" s="259" t="str">
        <f>IF(ＤＡＴＡ!$D$14="","",(ＤＡＴＡ!$D$14))</f>
        <v/>
      </c>
      <c r="AN39" s="259" t="str">
        <f>IF(ＤＡＴＡ!$D$14="","",(ＤＡＴＡ!$D$14))</f>
        <v/>
      </c>
      <c r="AO39" s="259" t="str">
        <f>IF(ＤＡＴＡ!$D$14="","",(ＤＡＴＡ!$D$14))</f>
        <v/>
      </c>
      <c r="AP39" s="259" t="str">
        <f>IF(ＤＡＴＡ!$D$14="","",(ＤＡＴＡ!$D$14))</f>
        <v/>
      </c>
      <c r="AQ39" s="373" t="str">
        <f>IF(ＤＡＴＡ!$D$14="","",(ＤＡＴＡ!$D$14))</f>
        <v/>
      </c>
      <c r="AR39" s="448" t="str">
        <f>IF(ＤＡＴＡ!$D$14="","",(ＤＡＴＡ!$D$14))</f>
        <v/>
      </c>
      <c r="AS39" s="259" t="str">
        <f>IF(ＤＡＴＡ!$D$14="","",(ＤＡＴＡ!$D$14))</f>
        <v/>
      </c>
      <c r="AT39" s="259" t="str">
        <f>IF(ＤＡＴＡ!$D$14="","",(ＤＡＴＡ!$D$14))</f>
        <v/>
      </c>
      <c r="AU39" s="373" t="str">
        <f>IF(ＤＡＴＡ!$D$14="","",(ＤＡＴＡ!$D$14))</f>
        <v/>
      </c>
      <c r="AV39" s="448"/>
      <c r="AW39" s="259"/>
      <c r="AZ39" s="8">
        <v>16</v>
      </c>
    </row>
    <row r="40" spans="2:52" ht="10.5" customHeight="1" x14ac:dyDescent="0.2">
      <c r="B40" s="472" t="s">
        <v>155</v>
      </c>
      <c r="C40" s="473"/>
      <c r="D40" s="468" t="str">
        <f>IF(ＤＡＴＡ!P39="","",ＤＡＴＡ!P39)</f>
        <v/>
      </c>
      <c r="E40" s="468"/>
      <c r="F40" s="468"/>
      <c r="G40" s="468"/>
      <c r="H40" s="468"/>
      <c r="I40" s="468"/>
      <c r="J40" s="468"/>
      <c r="K40" s="468"/>
      <c r="L40" s="370" t="str">
        <f>IF(ＤＡＴＡ!AA39="","",ＤＡＴＡ!AA39)</f>
        <v/>
      </c>
      <c r="M40" s="258"/>
      <c r="N40" s="258"/>
      <c r="O40" s="258"/>
      <c r="P40" s="258"/>
      <c r="Q40" s="258"/>
      <c r="R40" s="258"/>
      <c r="S40" s="258"/>
      <c r="T40" s="258"/>
      <c r="U40" s="371"/>
      <c r="V40" s="457" t="str">
        <f>IF(ＤＡＴＡ!AK39="","",ＤＡＴＡ!AK39)</f>
        <v/>
      </c>
      <c r="W40" s="457"/>
      <c r="X40" s="370" t="str">
        <f>IF(ＤＡＴＡ!AM39="","",ＤＡＴＡ!AM39)</f>
        <v/>
      </c>
      <c r="Y40" s="258"/>
      <c r="Z40" s="258"/>
      <c r="AA40" s="258" t="s">
        <v>209</v>
      </c>
      <c r="AB40" s="315" t="str">
        <f>IF(ＤＡＴＡ!AQ39="","",ＤＡＴＡ!AQ39)</f>
        <v/>
      </c>
      <c r="AC40" s="315"/>
      <c r="AD40" s="258" t="s">
        <v>209</v>
      </c>
      <c r="AE40" s="258" t="str">
        <f>IF(ＤＡＴＡ!AT39="","",ＤＡＴＡ!AT39)</f>
        <v/>
      </c>
      <c r="AF40" s="258"/>
      <c r="AG40" s="65"/>
      <c r="AH40" s="457" t="str">
        <f>IF(ＤＡＴＡ!BA39="","",ＤＡＴＡ!BA39)</f>
        <v/>
      </c>
      <c r="AI40" s="457"/>
      <c r="AJ40" s="448" t="str">
        <f>IF(ＤＡＴＡ!$D$14="","",(ＤＡＴＡ!$D$14))</f>
        <v/>
      </c>
      <c r="AK40" s="259" t="str">
        <f>IF(ＤＡＴＡ!$D$14="","",(ＤＡＴＡ!$D$14))</f>
        <v/>
      </c>
      <c r="AL40" s="259" t="str">
        <f>IF(ＤＡＴＡ!$D$14="","",(ＤＡＴＡ!$D$14))</f>
        <v/>
      </c>
      <c r="AM40" s="259" t="str">
        <f>IF(ＤＡＴＡ!$D$14="","",(ＤＡＴＡ!$D$14))</f>
        <v/>
      </c>
      <c r="AN40" s="259" t="str">
        <f>IF(ＤＡＴＡ!$D$14="","",(ＤＡＴＡ!$D$14))</f>
        <v/>
      </c>
      <c r="AO40" s="259" t="str">
        <f>IF(ＤＡＴＡ!$D$14="","",(ＤＡＴＡ!$D$14))</f>
        <v/>
      </c>
      <c r="AP40" s="259" t="str">
        <f>IF(ＤＡＴＡ!$D$14="","",(ＤＡＴＡ!$D$14))</f>
        <v/>
      </c>
      <c r="AQ40" s="373" t="str">
        <f>IF(ＤＡＴＡ!$D$14="","",(ＤＡＴＡ!$D$14))</f>
        <v/>
      </c>
      <c r="AR40" s="448" t="str">
        <f>IF(ＤＡＴＡ!$D$14="","",(ＤＡＴＡ!$D$14))</f>
        <v/>
      </c>
      <c r="AS40" s="259" t="str">
        <f>IF(ＤＡＴＡ!$D$14="","",(ＤＡＴＡ!$D$14))</f>
        <v/>
      </c>
      <c r="AT40" s="259" t="str">
        <f>IF(ＤＡＴＡ!$D$14="","",(ＤＡＴＡ!$D$14))</f>
        <v/>
      </c>
      <c r="AU40" s="373" t="str">
        <f>IF(ＤＡＴＡ!$D$14="","",(ＤＡＴＡ!$D$14))</f>
        <v/>
      </c>
      <c r="AV40" s="448"/>
      <c r="AW40" s="259"/>
      <c r="AZ40" s="8">
        <v>17</v>
      </c>
    </row>
    <row r="41" spans="2:52" ht="10.5" customHeight="1" x14ac:dyDescent="0.2">
      <c r="B41" s="452"/>
      <c r="C41" s="409"/>
      <c r="D41" s="468"/>
      <c r="E41" s="468"/>
      <c r="F41" s="468"/>
      <c r="G41" s="468"/>
      <c r="H41" s="468"/>
      <c r="I41" s="468"/>
      <c r="J41" s="468"/>
      <c r="K41" s="468"/>
      <c r="L41" s="372"/>
      <c r="M41" s="259"/>
      <c r="N41" s="259"/>
      <c r="O41" s="259"/>
      <c r="P41" s="259"/>
      <c r="Q41" s="259"/>
      <c r="R41" s="259"/>
      <c r="S41" s="259"/>
      <c r="T41" s="259"/>
      <c r="U41" s="373"/>
      <c r="V41" s="457"/>
      <c r="W41" s="457"/>
      <c r="X41" s="372"/>
      <c r="Y41" s="259"/>
      <c r="Z41" s="259"/>
      <c r="AA41" s="259"/>
      <c r="AB41" s="318"/>
      <c r="AC41" s="318"/>
      <c r="AD41" s="259"/>
      <c r="AE41" s="259"/>
      <c r="AF41" s="259"/>
      <c r="AG41" s="62"/>
      <c r="AH41" s="457"/>
      <c r="AI41" s="457"/>
      <c r="AJ41" s="448" t="str">
        <f>IF(ＤＡＴＡ!$D$14="","",(ＤＡＴＡ!$D$14))</f>
        <v/>
      </c>
      <c r="AK41" s="259" t="str">
        <f>IF(ＤＡＴＡ!$D$14="","",(ＤＡＴＡ!$D$14))</f>
        <v/>
      </c>
      <c r="AL41" s="259" t="str">
        <f>IF(ＤＡＴＡ!$D$14="","",(ＤＡＴＡ!$D$14))</f>
        <v/>
      </c>
      <c r="AM41" s="259" t="str">
        <f>IF(ＤＡＴＡ!$D$14="","",(ＤＡＴＡ!$D$14))</f>
        <v/>
      </c>
      <c r="AN41" s="259" t="str">
        <f>IF(ＤＡＴＡ!$D$14="","",(ＤＡＴＡ!$D$14))</f>
        <v/>
      </c>
      <c r="AO41" s="259" t="str">
        <f>IF(ＤＡＴＡ!$D$14="","",(ＤＡＴＡ!$D$14))</f>
        <v/>
      </c>
      <c r="AP41" s="259" t="str">
        <f>IF(ＤＡＴＡ!$D$14="","",(ＤＡＴＡ!$D$14))</f>
        <v/>
      </c>
      <c r="AQ41" s="373" t="str">
        <f>IF(ＤＡＴＡ!$D$14="","",(ＤＡＴＡ!$D$14))</f>
        <v/>
      </c>
      <c r="AR41" s="448" t="str">
        <f>IF(ＤＡＴＡ!$D$14="","",(ＤＡＴＡ!$D$14))</f>
        <v/>
      </c>
      <c r="AS41" s="259" t="str">
        <f>IF(ＤＡＴＡ!$D$14="","",(ＤＡＴＡ!$D$14))</f>
        <v/>
      </c>
      <c r="AT41" s="259" t="str">
        <f>IF(ＤＡＴＡ!$D$14="","",(ＤＡＴＡ!$D$14))</f>
        <v/>
      </c>
      <c r="AU41" s="373" t="str">
        <f>IF(ＤＡＴＡ!$D$14="","",(ＤＡＴＡ!$D$14))</f>
        <v/>
      </c>
      <c r="AV41" s="448"/>
      <c r="AW41" s="259"/>
      <c r="AZ41" s="8">
        <v>18</v>
      </c>
    </row>
    <row r="42" spans="2:52" ht="10.5" customHeight="1" x14ac:dyDescent="0.2">
      <c r="B42" s="452"/>
      <c r="C42" s="409"/>
      <c r="D42" s="468"/>
      <c r="E42" s="468"/>
      <c r="F42" s="468"/>
      <c r="G42" s="468"/>
      <c r="H42" s="468"/>
      <c r="I42" s="468"/>
      <c r="J42" s="468"/>
      <c r="K42" s="468"/>
      <c r="L42" s="422" t="str">
        <f>IF(ＤＡＴＡ!AA41="","",ＤＡＴＡ!AA41)</f>
        <v/>
      </c>
      <c r="M42" s="423"/>
      <c r="N42" s="423"/>
      <c r="O42" s="423"/>
      <c r="P42" s="423"/>
      <c r="Q42" s="423"/>
      <c r="R42" s="423"/>
      <c r="S42" s="423"/>
      <c r="T42" s="423"/>
      <c r="U42" s="424"/>
      <c r="V42" s="457"/>
      <c r="W42" s="457"/>
      <c r="X42" s="269" t="s">
        <v>210</v>
      </c>
      <c r="Y42" s="273" t="str">
        <f>IF(ＤＡＴＡ!AN41="","",ＤＡＴＡ!AN41)</f>
        <v/>
      </c>
      <c r="Z42" s="273"/>
      <c r="AA42" s="273" t="s">
        <v>211</v>
      </c>
      <c r="AB42" s="318"/>
      <c r="AC42" s="318"/>
      <c r="AD42" s="273" t="s">
        <v>212</v>
      </c>
      <c r="AE42" s="259"/>
      <c r="AF42" s="259"/>
      <c r="AG42" s="275" t="s">
        <v>213</v>
      </c>
      <c r="AH42" s="457"/>
      <c r="AI42" s="457"/>
      <c r="AJ42" s="448" t="str">
        <f>IF(ＤＡＴＡ!$D$14="","",(ＤＡＴＡ!$D$14))</f>
        <v/>
      </c>
      <c r="AK42" s="259" t="str">
        <f>IF(ＤＡＴＡ!$D$14="","",(ＤＡＴＡ!$D$14))</f>
        <v/>
      </c>
      <c r="AL42" s="259" t="str">
        <f>IF(ＤＡＴＡ!$D$14="","",(ＤＡＴＡ!$D$14))</f>
        <v/>
      </c>
      <c r="AM42" s="259" t="str">
        <f>IF(ＤＡＴＡ!$D$14="","",(ＤＡＴＡ!$D$14))</f>
        <v/>
      </c>
      <c r="AN42" s="259" t="str">
        <f>IF(ＤＡＴＡ!$D$14="","",(ＤＡＴＡ!$D$14))</f>
        <v/>
      </c>
      <c r="AO42" s="259" t="str">
        <f>IF(ＤＡＴＡ!$D$14="","",(ＤＡＴＡ!$D$14))</f>
        <v/>
      </c>
      <c r="AP42" s="259" t="str">
        <f>IF(ＤＡＴＡ!$D$14="","",(ＤＡＴＡ!$D$14))</f>
        <v/>
      </c>
      <c r="AQ42" s="373" t="str">
        <f>IF(ＤＡＴＡ!$D$14="","",(ＤＡＴＡ!$D$14))</f>
        <v/>
      </c>
      <c r="AR42" s="448" t="str">
        <f>IF(ＤＡＴＡ!$D$14="","",(ＤＡＴＡ!$D$14))</f>
        <v/>
      </c>
      <c r="AS42" s="259" t="str">
        <f>IF(ＤＡＴＡ!$D$14="","",(ＤＡＴＡ!$D$14))</f>
        <v/>
      </c>
      <c r="AT42" s="259" t="str">
        <f>IF(ＤＡＴＡ!$D$14="","",(ＤＡＴＡ!$D$14))</f>
        <v/>
      </c>
      <c r="AU42" s="373" t="str">
        <f>IF(ＤＡＴＡ!$D$14="","",(ＤＡＴＡ!$D$14))</f>
        <v/>
      </c>
      <c r="AV42" s="448"/>
      <c r="AW42" s="259"/>
      <c r="AZ42" s="8">
        <v>19</v>
      </c>
    </row>
    <row r="43" spans="2:52" ht="10.5" customHeight="1" x14ac:dyDescent="0.2">
      <c r="B43" s="452"/>
      <c r="C43" s="409"/>
      <c r="D43" s="468"/>
      <c r="E43" s="468"/>
      <c r="F43" s="468"/>
      <c r="G43" s="468"/>
      <c r="H43" s="468"/>
      <c r="I43" s="468"/>
      <c r="J43" s="468"/>
      <c r="K43" s="468"/>
      <c r="L43" s="374"/>
      <c r="M43" s="375"/>
      <c r="N43" s="375"/>
      <c r="O43" s="375"/>
      <c r="P43" s="375"/>
      <c r="Q43" s="375"/>
      <c r="R43" s="375"/>
      <c r="S43" s="375"/>
      <c r="T43" s="375"/>
      <c r="U43" s="376"/>
      <c r="V43" s="457"/>
      <c r="W43" s="457"/>
      <c r="X43" s="270"/>
      <c r="Y43" s="274"/>
      <c r="Z43" s="274"/>
      <c r="AA43" s="274"/>
      <c r="AB43" s="321"/>
      <c r="AC43" s="321"/>
      <c r="AD43" s="274"/>
      <c r="AE43" s="375"/>
      <c r="AF43" s="375"/>
      <c r="AG43" s="276"/>
      <c r="AH43" s="457"/>
      <c r="AI43" s="457"/>
      <c r="AJ43" s="448" t="str">
        <f>IF(ＤＡＴＡ!$D$14="","",(ＤＡＴＡ!$D$14))</f>
        <v/>
      </c>
      <c r="AK43" s="259" t="str">
        <f>IF(ＤＡＴＡ!$D$14="","",(ＤＡＴＡ!$D$14))</f>
        <v/>
      </c>
      <c r="AL43" s="259" t="str">
        <f>IF(ＤＡＴＡ!$D$14="","",(ＤＡＴＡ!$D$14))</f>
        <v/>
      </c>
      <c r="AM43" s="259" t="str">
        <f>IF(ＤＡＴＡ!$D$14="","",(ＤＡＴＡ!$D$14))</f>
        <v/>
      </c>
      <c r="AN43" s="259" t="str">
        <f>IF(ＤＡＴＡ!$D$14="","",(ＤＡＴＡ!$D$14))</f>
        <v/>
      </c>
      <c r="AO43" s="259" t="str">
        <f>IF(ＤＡＴＡ!$D$14="","",(ＤＡＴＡ!$D$14))</f>
        <v/>
      </c>
      <c r="AP43" s="259" t="str">
        <f>IF(ＤＡＴＡ!$D$14="","",(ＤＡＴＡ!$D$14))</f>
        <v/>
      </c>
      <c r="AQ43" s="373" t="str">
        <f>IF(ＤＡＴＡ!$D$14="","",(ＤＡＴＡ!$D$14))</f>
        <v/>
      </c>
      <c r="AR43" s="448" t="str">
        <f>IF(ＤＡＴＡ!$D$14="","",(ＤＡＴＡ!$D$14))</f>
        <v/>
      </c>
      <c r="AS43" s="259" t="str">
        <f>IF(ＤＡＴＡ!$D$14="","",(ＤＡＴＡ!$D$14))</f>
        <v/>
      </c>
      <c r="AT43" s="259" t="str">
        <f>IF(ＤＡＴＡ!$D$14="","",(ＤＡＴＡ!$D$14))</f>
        <v/>
      </c>
      <c r="AU43" s="373" t="str">
        <f>IF(ＤＡＴＡ!$D$14="","",(ＤＡＴＡ!$D$14))</f>
        <v/>
      </c>
      <c r="AV43" s="448"/>
      <c r="AW43" s="259"/>
      <c r="AZ43" s="8">
        <v>20</v>
      </c>
    </row>
    <row r="44" spans="2:52" ht="10.5" customHeight="1" x14ac:dyDescent="0.2">
      <c r="B44" s="452"/>
      <c r="C44" s="409"/>
      <c r="D44" s="468" t="str">
        <f>IF(ＤＡＴＡ!P43="","",ＤＡＴＡ!P43)</f>
        <v/>
      </c>
      <c r="E44" s="468"/>
      <c r="F44" s="468"/>
      <c r="G44" s="468"/>
      <c r="H44" s="468"/>
      <c r="I44" s="468"/>
      <c r="J44" s="468"/>
      <c r="K44" s="468"/>
      <c r="L44" s="370" t="str">
        <f>IF(ＤＡＴＡ!AA43="","",ＤＡＴＡ!AA43)</f>
        <v/>
      </c>
      <c r="M44" s="258"/>
      <c r="N44" s="258"/>
      <c r="O44" s="258"/>
      <c r="P44" s="258"/>
      <c r="Q44" s="258"/>
      <c r="R44" s="258"/>
      <c r="S44" s="258"/>
      <c r="T44" s="258"/>
      <c r="U44" s="371"/>
      <c r="V44" s="457" t="str">
        <f>IF(ＤＡＴＡ!AK43="","",ＤＡＴＡ!AK43)</f>
        <v/>
      </c>
      <c r="W44" s="457"/>
      <c r="X44" s="370" t="str">
        <f>IF(ＤＡＴＡ!AM43="","",ＤＡＴＡ!AM43)</f>
        <v/>
      </c>
      <c r="Y44" s="258"/>
      <c r="Z44" s="258"/>
      <c r="AA44" s="258" t="s">
        <v>209</v>
      </c>
      <c r="AB44" s="315" t="str">
        <f>IF(ＤＡＴＡ!AQ43="","",ＤＡＴＡ!AQ43)</f>
        <v/>
      </c>
      <c r="AC44" s="315"/>
      <c r="AD44" s="258" t="s">
        <v>209</v>
      </c>
      <c r="AE44" s="258" t="str">
        <f>IF(ＤＡＴＡ!AT43="","",ＤＡＴＡ!AT43)</f>
        <v/>
      </c>
      <c r="AF44" s="258"/>
      <c r="AG44" s="65"/>
      <c r="AH44" s="457" t="str">
        <f>IF(ＤＡＴＡ!BA43="","",ＤＡＴＡ!BA43)</f>
        <v/>
      </c>
      <c r="AI44" s="457"/>
      <c r="AJ44" s="448" t="str">
        <f>IF(ＤＡＴＡ!$D$14="","",(ＤＡＴＡ!$D$14))</f>
        <v/>
      </c>
      <c r="AK44" s="259" t="str">
        <f>IF(ＤＡＴＡ!$D$14="","",(ＤＡＴＡ!$D$14))</f>
        <v/>
      </c>
      <c r="AL44" s="259" t="str">
        <f>IF(ＤＡＴＡ!$D$14="","",(ＤＡＴＡ!$D$14))</f>
        <v/>
      </c>
      <c r="AM44" s="259" t="str">
        <f>IF(ＤＡＴＡ!$D$14="","",(ＤＡＴＡ!$D$14))</f>
        <v/>
      </c>
      <c r="AN44" s="259" t="str">
        <f>IF(ＤＡＴＡ!$D$14="","",(ＤＡＴＡ!$D$14))</f>
        <v/>
      </c>
      <c r="AO44" s="259" t="str">
        <f>IF(ＤＡＴＡ!$D$14="","",(ＤＡＴＡ!$D$14))</f>
        <v/>
      </c>
      <c r="AP44" s="259" t="str">
        <f>IF(ＤＡＴＡ!$D$14="","",(ＤＡＴＡ!$D$14))</f>
        <v/>
      </c>
      <c r="AQ44" s="373" t="str">
        <f>IF(ＤＡＴＡ!$D$14="","",(ＤＡＴＡ!$D$14))</f>
        <v/>
      </c>
      <c r="AR44" s="448" t="str">
        <f>IF(ＤＡＴＡ!$D$14="","",(ＤＡＴＡ!$D$14))</f>
        <v/>
      </c>
      <c r="AS44" s="259" t="str">
        <f>IF(ＤＡＴＡ!$D$14="","",(ＤＡＴＡ!$D$14))</f>
        <v/>
      </c>
      <c r="AT44" s="259" t="str">
        <f>IF(ＤＡＴＡ!$D$14="","",(ＤＡＴＡ!$D$14))</f>
        <v/>
      </c>
      <c r="AU44" s="373" t="str">
        <f>IF(ＤＡＴＡ!$D$14="","",(ＤＡＴＡ!$D$14))</f>
        <v/>
      </c>
      <c r="AV44" s="448"/>
      <c r="AW44" s="259"/>
      <c r="AZ44" s="8">
        <v>21</v>
      </c>
    </row>
    <row r="45" spans="2:52" ht="10.5" customHeight="1" x14ac:dyDescent="0.2">
      <c r="B45" s="452"/>
      <c r="C45" s="409"/>
      <c r="D45" s="468"/>
      <c r="E45" s="468"/>
      <c r="F45" s="468"/>
      <c r="G45" s="468"/>
      <c r="H45" s="468"/>
      <c r="I45" s="468"/>
      <c r="J45" s="468"/>
      <c r="K45" s="468"/>
      <c r="L45" s="372"/>
      <c r="M45" s="259"/>
      <c r="N45" s="259"/>
      <c r="O45" s="259"/>
      <c r="P45" s="259"/>
      <c r="Q45" s="259"/>
      <c r="R45" s="259"/>
      <c r="S45" s="259"/>
      <c r="T45" s="259"/>
      <c r="U45" s="373"/>
      <c r="V45" s="457"/>
      <c r="W45" s="457"/>
      <c r="X45" s="372"/>
      <c r="Y45" s="259"/>
      <c r="Z45" s="259"/>
      <c r="AA45" s="259"/>
      <c r="AB45" s="318"/>
      <c r="AC45" s="318"/>
      <c r="AD45" s="259"/>
      <c r="AE45" s="259"/>
      <c r="AF45" s="259"/>
      <c r="AG45" s="62"/>
      <c r="AH45" s="457"/>
      <c r="AI45" s="457"/>
      <c r="AJ45" s="448" t="str">
        <f>IF(ＤＡＴＡ!$D$14="","",(ＤＡＴＡ!$D$14))</f>
        <v/>
      </c>
      <c r="AK45" s="259" t="str">
        <f>IF(ＤＡＴＡ!$D$14="","",(ＤＡＴＡ!$D$14))</f>
        <v/>
      </c>
      <c r="AL45" s="259" t="str">
        <f>IF(ＤＡＴＡ!$D$14="","",(ＤＡＴＡ!$D$14))</f>
        <v/>
      </c>
      <c r="AM45" s="259" t="str">
        <f>IF(ＤＡＴＡ!$D$14="","",(ＤＡＴＡ!$D$14))</f>
        <v/>
      </c>
      <c r="AN45" s="259" t="str">
        <f>IF(ＤＡＴＡ!$D$14="","",(ＤＡＴＡ!$D$14))</f>
        <v/>
      </c>
      <c r="AO45" s="259" t="str">
        <f>IF(ＤＡＴＡ!$D$14="","",(ＤＡＴＡ!$D$14))</f>
        <v/>
      </c>
      <c r="AP45" s="259" t="str">
        <f>IF(ＤＡＴＡ!$D$14="","",(ＤＡＴＡ!$D$14))</f>
        <v/>
      </c>
      <c r="AQ45" s="373" t="str">
        <f>IF(ＤＡＴＡ!$D$14="","",(ＤＡＴＡ!$D$14))</f>
        <v/>
      </c>
      <c r="AR45" s="448" t="str">
        <f>IF(ＤＡＴＡ!$D$14="","",(ＤＡＴＡ!$D$14))</f>
        <v/>
      </c>
      <c r="AS45" s="259" t="str">
        <f>IF(ＤＡＴＡ!$D$14="","",(ＤＡＴＡ!$D$14))</f>
        <v/>
      </c>
      <c r="AT45" s="259" t="str">
        <f>IF(ＤＡＴＡ!$D$14="","",(ＤＡＴＡ!$D$14))</f>
        <v/>
      </c>
      <c r="AU45" s="373" t="str">
        <f>IF(ＤＡＴＡ!$D$14="","",(ＤＡＴＡ!$D$14))</f>
        <v/>
      </c>
      <c r="AV45" s="448"/>
      <c r="AW45" s="259"/>
      <c r="AZ45" s="8">
        <v>22</v>
      </c>
    </row>
    <row r="46" spans="2:52" ht="10.5" customHeight="1" x14ac:dyDescent="0.2">
      <c r="B46" s="452"/>
      <c r="C46" s="409"/>
      <c r="D46" s="468"/>
      <c r="E46" s="468"/>
      <c r="F46" s="468"/>
      <c r="G46" s="468"/>
      <c r="H46" s="468"/>
      <c r="I46" s="468"/>
      <c r="J46" s="468"/>
      <c r="K46" s="468"/>
      <c r="L46" s="422" t="str">
        <f>IF(ＤＡＴＡ!AA45="","",ＤＡＴＡ!AA45)</f>
        <v/>
      </c>
      <c r="M46" s="423"/>
      <c r="N46" s="423"/>
      <c r="O46" s="423"/>
      <c r="P46" s="423"/>
      <c r="Q46" s="423"/>
      <c r="R46" s="423"/>
      <c r="S46" s="423"/>
      <c r="T46" s="423"/>
      <c r="U46" s="424"/>
      <c r="V46" s="457"/>
      <c r="W46" s="457"/>
      <c r="X46" s="269" t="s">
        <v>210</v>
      </c>
      <c r="Y46" s="273" t="str">
        <f>IF(ＤＡＴＡ!AN45="","",ＤＡＴＡ!AN45)</f>
        <v/>
      </c>
      <c r="Z46" s="273"/>
      <c r="AA46" s="273" t="s">
        <v>211</v>
      </c>
      <c r="AB46" s="318"/>
      <c r="AC46" s="318"/>
      <c r="AD46" s="273" t="s">
        <v>212</v>
      </c>
      <c r="AE46" s="259"/>
      <c r="AF46" s="259"/>
      <c r="AG46" s="275" t="s">
        <v>213</v>
      </c>
      <c r="AH46" s="457"/>
      <c r="AI46" s="457"/>
      <c r="AJ46" s="448" t="str">
        <f>IF(ＤＡＴＡ!$D$14="","",(ＤＡＴＡ!$D$14))</f>
        <v/>
      </c>
      <c r="AK46" s="259" t="str">
        <f>IF(ＤＡＴＡ!$D$14="","",(ＤＡＴＡ!$D$14))</f>
        <v/>
      </c>
      <c r="AL46" s="259" t="str">
        <f>IF(ＤＡＴＡ!$D$14="","",(ＤＡＴＡ!$D$14))</f>
        <v/>
      </c>
      <c r="AM46" s="259" t="str">
        <f>IF(ＤＡＴＡ!$D$14="","",(ＤＡＴＡ!$D$14))</f>
        <v/>
      </c>
      <c r="AN46" s="259" t="str">
        <f>IF(ＤＡＴＡ!$D$14="","",(ＤＡＴＡ!$D$14))</f>
        <v/>
      </c>
      <c r="AO46" s="259" t="str">
        <f>IF(ＤＡＴＡ!$D$14="","",(ＤＡＴＡ!$D$14))</f>
        <v/>
      </c>
      <c r="AP46" s="259" t="str">
        <f>IF(ＤＡＴＡ!$D$14="","",(ＤＡＴＡ!$D$14))</f>
        <v/>
      </c>
      <c r="AQ46" s="373" t="str">
        <f>IF(ＤＡＴＡ!$D$14="","",(ＤＡＴＡ!$D$14))</f>
        <v/>
      </c>
      <c r="AR46" s="448" t="str">
        <f>IF(ＤＡＴＡ!$D$14="","",(ＤＡＴＡ!$D$14))</f>
        <v/>
      </c>
      <c r="AS46" s="259" t="str">
        <f>IF(ＤＡＴＡ!$D$14="","",(ＤＡＴＡ!$D$14))</f>
        <v/>
      </c>
      <c r="AT46" s="259" t="str">
        <f>IF(ＤＡＴＡ!$D$14="","",(ＤＡＴＡ!$D$14))</f>
        <v/>
      </c>
      <c r="AU46" s="373" t="str">
        <f>IF(ＤＡＴＡ!$D$14="","",(ＤＡＴＡ!$D$14))</f>
        <v/>
      </c>
      <c r="AV46" s="448"/>
      <c r="AW46" s="259"/>
      <c r="AZ46" s="8">
        <v>23</v>
      </c>
    </row>
    <row r="47" spans="2:52" ht="10.5" customHeight="1" thickBot="1" x14ac:dyDescent="0.25">
      <c r="B47" s="474"/>
      <c r="C47" s="475"/>
      <c r="D47" s="469"/>
      <c r="E47" s="469"/>
      <c r="F47" s="469"/>
      <c r="G47" s="469"/>
      <c r="H47" s="469"/>
      <c r="I47" s="469"/>
      <c r="J47" s="469"/>
      <c r="K47" s="469"/>
      <c r="L47" s="448"/>
      <c r="M47" s="259"/>
      <c r="N47" s="259"/>
      <c r="O47" s="259"/>
      <c r="P47" s="259"/>
      <c r="Q47" s="259"/>
      <c r="R47" s="259"/>
      <c r="S47" s="259"/>
      <c r="T47" s="259"/>
      <c r="U47" s="373"/>
      <c r="V47" s="460"/>
      <c r="W47" s="460"/>
      <c r="X47" s="449"/>
      <c r="Y47" s="273"/>
      <c r="Z47" s="273"/>
      <c r="AA47" s="273"/>
      <c r="AB47" s="318"/>
      <c r="AC47" s="318"/>
      <c r="AD47" s="273"/>
      <c r="AE47" s="259"/>
      <c r="AF47" s="259"/>
      <c r="AG47" s="275"/>
      <c r="AH47" s="460"/>
      <c r="AI47" s="460"/>
      <c r="AJ47" s="517" t="str">
        <f>IF(ＤＡＴＡ!$D$14="","",(ＤＡＴＡ!$D$14))</f>
        <v/>
      </c>
      <c r="AK47" s="518" t="str">
        <f>IF(ＤＡＴＡ!$D$14="","",(ＤＡＴＡ!$D$14))</f>
        <v/>
      </c>
      <c r="AL47" s="518" t="str">
        <f>IF(ＤＡＴＡ!$D$14="","",(ＤＡＴＡ!$D$14))</f>
        <v/>
      </c>
      <c r="AM47" s="518" t="str">
        <f>IF(ＤＡＴＡ!$D$14="","",(ＤＡＴＡ!$D$14))</f>
        <v/>
      </c>
      <c r="AN47" s="518" t="str">
        <f>IF(ＤＡＴＡ!$D$14="","",(ＤＡＴＡ!$D$14))</f>
        <v/>
      </c>
      <c r="AO47" s="518" t="str">
        <f>IF(ＤＡＴＡ!$D$14="","",(ＤＡＴＡ!$D$14))</f>
        <v/>
      </c>
      <c r="AP47" s="518" t="str">
        <f>IF(ＤＡＴＡ!$D$14="","",(ＤＡＴＡ!$D$14))</f>
        <v/>
      </c>
      <c r="AQ47" s="519" t="str">
        <f>IF(ＤＡＴＡ!$D$14="","",(ＤＡＴＡ!$D$14))</f>
        <v/>
      </c>
      <c r="AR47" s="517" t="str">
        <f>IF(ＤＡＴＡ!$D$14="","",(ＤＡＴＡ!$D$14))</f>
        <v/>
      </c>
      <c r="AS47" s="518" t="str">
        <f>IF(ＤＡＴＡ!$D$14="","",(ＤＡＴＡ!$D$14))</f>
        <v/>
      </c>
      <c r="AT47" s="518" t="str">
        <f>IF(ＤＡＴＡ!$D$14="","",(ＤＡＴＡ!$D$14))</f>
        <v/>
      </c>
      <c r="AU47" s="519" t="str">
        <f>IF(ＤＡＴＡ!$D$14="","",(ＤＡＴＡ!$D$14))</f>
        <v/>
      </c>
      <c r="AV47" s="448"/>
      <c r="AW47" s="259"/>
      <c r="AZ47" s="8">
        <v>24</v>
      </c>
    </row>
    <row r="48" spans="2:52" ht="10.5" customHeight="1" x14ac:dyDescent="0.2">
      <c r="B48" s="450" t="s">
        <v>149</v>
      </c>
      <c r="C48" s="451"/>
      <c r="D48" s="470" t="str">
        <f>IF(ＤＡＴＡ!P47="","",ＤＡＴＡ!P47)</f>
        <v/>
      </c>
      <c r="E48" s="470"/>
      <c r="F48" s="470"/>
      <c r="G48" s="470"/>
      <c r="H48" s="470"/>
      <c r="I48" s="470"/>
      <c r="J48" s="470"/>
      <c r="K48" s="470"/>
      <c r="L48" s="433" t="str">
        <f>IF(ＤＡＴＡ!AA47="","",ＤＡＴＡ!AA47)</f>
        <v/>
      </c>
      <c r="M48" s="458"/>
      <c r="N48" s="458"/>
      <c r="O48" s="458"/>
      <c r="P48" s="458"/>
      <c r="Q48" s="458"/>
      <c r="R48" s="458"/>
      <c r="S48" s="458"/>
      <c r="T48" s="458"/>
      <c r="U48" s="459"/>
      <c r="V48" s="471" t="str">
        <f>IF(ＤＡＴＡ!AK47="","",ＤＡＴＡ!AK47)</f>
        <v/>
      </c>
      <c r="W48" s="471"/>
      <c r="X48" s="433" t="str">
        <f>IF(ＤＡＴＡ!AM47="","",ＤＡＴＡ!AM47)</f>
        <v/>
      </c>
      <c r="Y48" s="434"/>
      <c r="Z48" s="434"/>
      <c r="AA48" s="434" t="s">
        <v>209</v>
      </c>
      <c r="AB48" s="437" t="str">
        <f>IF(ＤＡＴＡ!AQ47="","",ＤＡＴＡ!AQ47)</f>
        <v/>
      </c>
      <c r="AC48" s="437"/>
      <c r="AD48" s="434" t="s">
        <v>209</v>
      </c>
      <c r="AE48" s="434" t="str">
        <f>IF(ＤＡＴＡ!AT47="","",ＤＡＴＡ!AT47)</f>
        <v/>
      </c>
      <c r="AF48" s="434"/>
      <c r="AG48" s="66"/>
      <c r="AH48" s="436" t="str">
        <f>IF(ＤＡＴＡ!BA47="","",ＤＡＴＡ!BA47)</f>
        <v/>
      </c>
      <c r="AI48" s="436"/>
      <c r="AJ48" s="433" t="str">
        <f>IF(ＤＡＴＡ!$D$30="","",(ＤＡＴＡ!$D$30))</f>
        <v/>
      </c>
      <c r="AK48" s="458" t="str">
        <f>IF(ＤＡＴＡ!$D$14="","",(ＤＡＴＡ!$D$14))</f>
        <v/>
      </c>
      <c r="AL48" s="458" t="str">
        <f>IF(ＤＡＴＡ!$D$14="","",(ＤＡＴＡ!$D$14))</f>
        <v/>
      </c>
      <c r="AM48" s="458" t="str">
        <f>IF(ＤＡＴＡ!$D$14="","",(ＤＡＴＡ!$D$14))</f>
        <v/>
      </c>
      <c r="AN48" s="458" t="str">
        <f>IF(ＤＡＴＡ!$D$14="","",(ＤＡＴＡ!$D$14))</f>
        <v/>
      </c>
      <c r="AO48" s="458" t="str">
        <f>IF(ＤＡＴＡ!$D$14="","",(ＤＡＴＡ!$D$14))</f>
        <v/>
      </c>
      <c r="AP48" s="458" t="str">
        <f>IF(ＤＡＴＡ!$D$14="","",(ＤＡＴＡ!$D$14))</f>
        <v/>
      </c>
      <c r="AQ48" s="459" t="str">
        <f>IF(ＤＡＴＡ!$D$14="","",(ＤＡＴＡ!$D$14))</f>
        <v/>
      </c>
      <c r="AR48" s="433" t="str">
        <f>IF(ＤＡＴＡ!$D$31="","",(ＤＡＴＡ!$D$31))</f>
        <v/>
      </c>
      <c r="AS48" s="458" t="str">
        <f>IF(ＤＡＴＡ!$D$14="","",(ＤＡＴＡ!$D$14))</f>
        <v/>
      </c>
      <c r="AT48" s="458" t="str">
        <f>IF(ＤＡＴＡ!$D$14="","",(ＤＡＴＡ!$D$14))</f>
        <v/>
      </c>
      <c r="AU48" s="459" t="str">
        <f>IF(ＤＡＴＡ!$D$14="","",(ＤＡＴＡ!$D$14))</f>
        <v/>
      </c>
      <c r="AV48" s="448"/>
      <c r="AW48" s="259"/>
      <c r="AZ48" s="8">
        <v>25</v>
      </c>
    </row>
    <row r="49" spans="2:52" ht="10.5" customHeight="1" x14ac:dyDescent="0.2">
      <c r="B49" s="452"/>
      <c r="C49" s="409"/>
      <c r="D49" s="412"/>
      <c r="E49" s="412"/>
      <c r="F49" s="412"/>
      <c r="G49" s="412"/>
      <c r="H49" s="412"/>
      <c r="I49" s="412"/>
      <c r="J49" s="412"/>
      <c r="K49" s="412"/>
      <c r="L49" s="448"/>
      <c r="M49" s="259"/>
      <c r="N49" s="259"/>
      <c r="O49" s="259"/>
      <c r="P49" s="259"/>
      <c r="Q49" s="259"/>
      <c r="R49" s="259"/>
      <c r="S49" s="259"/>
      <c r="T49" s="259"/>
      <c r="U49" s="373"/>
      <c r="V49" s="358"/>
      <c r="W49" s="358"/>
      <c r="X49" s="448"/>
      <c r="Y49" s="259"/>
      <c r="Z49" s="259"/>
      <c r="AA49" s="259"/>
      <c r="AB49" s="318"/>
      <c r="AC49" s="318"/>
      <c r="AD49" s="259"/>
      <c r="AE49" s="259"/>
      <c r="AF49" s="259"/>
      <c r="AG49" s="62"/>
      <c r="AH49" s="358"/>
      <c r="AI49" s="358"/>
      <c r="AJ49" s="448" t="str">
        <f>IF(ＤＡＴＡ!$D$14="","",(ＤＡＴＡ!$D$14))</f>
        <v/>
      </c>
      <c r="AK49" s="259" t="str">
        <f>IF(ＤＡＴＡ!$D$14="","",(ＤＡＴＡ!$D$14))</f>
        <v/>
      </c>
      <c r="AL49" s="259" t="str">
        <f>IF(ＤＡＴＡ!$D$14="","",(ＤＡＴＡ!$D$14))</f>
        <v/>
      </c>
      <c r="AM49" s="259" t="str">
        <f>IF(ＤＡＴＡ!$D$14="","",(ＤＡＴＡ!$D$14))</f>
        <v/>
      </c>
      <c r="AN49" s="259" t="str">
        <f>IF(ＤＡＴＡ!$D$14="","",(ＤＡＴＡ!$D$14))</f>
        <v/>
      </c>
      <c r="AO49" s="259" t="str">
        <f>IF(ＤＡＴＡ!$D$14="","",(ＤＡＴＡ!$D$14))</f>
        <v/>
      </c>
      <c r="AP49" s="259" t="str">
        <f>IF(ＤＡＴＡ!$D$14="","",(ＤＡＴＡ!$D$14))</f>
        <v/>
      </c>
      <c r="AQ49" s="373" t="str">
        <f>IF(ＤＡＴＡ!$D$14="","",(ＤＡＴＡ!$D$14))</f>
        <v/>
      </c>
      <c r="AR49" s="448" t="str">
        <f>IF(ＤＡＴＡ!$D$14="","",(ＤＡＴＡ!$D$14))</f>
        <v/>
      </c>
      <c r="AS49" s="259" t="str">
        <f>IF(ＤＡＴＡ!$D$14="","",(ＤＡＴＡ!$D$14))</f>
        <v/>
      </c>
      <c r="AT49" s="259" t="str">
        <f>IF(ＤＡＴＡ!$D$14="","",(ＤＡＴＡ!$D$14))</f>
        <v/>
      </c>
      <c r="AU49" s="373" t="str">
        <f>IF(ＤＡＴＡ!$D$14="","",(ＤＡＴＡ!$D$14))</f>
        <v/>
      </c>
      <c r="AV49" s="448"/>
      <c r="AW49" s="259"/>
      <c r="AZ49" s="8">
        <v>26</v>
      </c>
    </row>
    <row r="50" spans="2:52" ht="10.5" customHeight="1" x14ac:dyDescent="0.2">
      <c r="B50" s="452"/>
      <c r="C50" s="409"/>
      <c r="D50" s="412"/>
      <c r="E50" s="412"/>
      <c r="F50" s="412"/>
      <c r="G50" s="412"/>
      <c r="H50" s="412"/>
      <c r="I50" s="412"/>
      <c r="J50" s="412"/>
      <c r="K50" s="412"/>
      <c r="L50" s="422" t="str">
        <f>IF(ＤＡＴＡ!AA49="","",ＤＡＴＡ!AA49)</f>
        <v/>
      </c>
      <c r="M50" s="423"/>
      <c r="N50" s="423"/>
      <c r="O50" s="423"/>
      <c r="P50" s="423"/>
      <c r="Q50" s="423"/>
      <c r="R50" s="423"/>
      <c r="S50" s="423"/>
      <c r="T50" s="423"/>
      <c r="U50" s="424"/>
      <c r="V50" s="358"/>
      <c r="W50" s="358"/>
      <c r="X50" s="449" t="s">
        <v>210</v>
      </c>
      <c r="Y50" s="273" t="str">
        <f>IF(ＤＡＴＡ!AN49="","",ＤＡＴＡ!AN49)</f>
        <v/>
      </c>
      <c r="Z50" s="273"/>
      <c r="AA50" s="273" t="s">
        <v>211</v>
      </c>
      <c r="AB50" s="318"/>
      <c r="AC50" s="318"/>
      <c r="AD50" s="273" t="s">
        <v>212</v>
      </c>
      <c r="AE50" s="259"/>
      <c r="AF50" s="259"/>
      <c r="AG50" s="275" t="s">
        <v>213</v>
      </c>
      <c r="AH50" s="358"/>
      <c r="AI50" s="358"/>
      <c r="AJ50" s="448" t="str">
        <f>IF(ＤＡＴＡ!$D$14="","",(ＤＡＴＡ!$D$14))</f>
        <v/>
      </c>
      <c r="AK50" s="259" t="str">
        <f>IF(ＤＡＴＡ!$D$14="","",(ＤＡＴＡ!$D$14))</f>
        <v/>
      </c>
      <c r="AL50" s="259" t="str">
        <f>IF(ＤＡＴＡ!$D$14="","",(ＤＡＴＡ!$D$14))</f>
        <v/>
      </c>
      <c r="AM50" s="259" t="str">
        <f>IF(ＤＡＴＡ!$D$14="","",(ＤＡＴＡ!$D$14))</f>
        <v/>
      </c>
      <c r="AN50" s="259" t="str">
        <f>IF(ＤＡＴＡ!$D$14="","",(ＤＡＴＡ!$D$14))</f>
        <v/>
      </c>
      <c r="AO50" s="259" t="str">
        <f>IF(ＤＡＴＡ!$D$14="","",(ＤＡＴＡ!$D$14))</f>
        <v/>
      </c>
      <c r="AP50" s="259" t="str">
        <f>IF(ＤＡＴＡ!$D$14="","",(ＤＡＴＡ!$D$14))</f>
        <v/>
      </c>
      <c r="AQ50" s="373" t="str">
        <f>IF(ＤＡＴＡ!$D$14="","",(ＤＡＴＡ!$D$14))</f>
        <v/>
      </c>
      <c r="AR50" s="448" t="str">
        <f>IF(ＤＡＴＡ!$D$14="","",(ＤＡＴＡ!$D$14))</f>
        <v/>
      </c>
      <c r="AS50" s="259" t="str">
        <f>IF(ＤＡＴＡ!$D$14="","",(ＤＡＴＡ!$D$14))</f>
        <v/>
      </c>
      <c r="AT50" s="259" t="str">
        <f>IF(ＤＡＴＡ!$D$14="","",(ＤＡＴＡ!$D$14))</f>
        <v/>
      </c>
      <c r="AU50" s="373" t="str">
        <f>IF(ＤＡＴＡ!$D$14="","",(ＤＡＴＡ!$D$14))</f>
        <v/>
      </c>
      <c r="AV50" s="448"/>
      <c r="AW50" s="259"/>
      <c r="AZ50" s="8">
        <v>27</v>
      </c>
    </row>
    <row r="51" spans="2:52" ht="10.5" customHeight="1" x14ac:dyDescent="0.2">
      <c r="B51" s="452"/>
      <c r="C51" s="409"/>
      <c r="D51" s="412"/>
      <c r="E51" s="412"/>
      <c r="F51" s="412"/>
      <c r="G51" s="412"/>
      <c r="H51" s="412"/>
      <c r="I51" s="412"/>
      <c r="J51" s="412"/>
      <c r="K51" s="412"/>
      <c r="L51" s="440"/>
      <c r="M51" s="439"/>
      <c r="N51" s="439"/>
      <c r="O51" s="439"/>
      <c r="P51" s="439"/>
      <c r="Q51" s="439"/>
      <c r="R51" s="439"/>
      <c r="S51" s="439"/>
      <c r="T51" s="439"/>
      <c r="U51" s="441"/>
      <c r="V51" s="358"/>
      <c r="W51" s="358"/>
      <c r="X51" s="442"/>
      <c r="Y51" s="443"/>
      <c r="Z51" s="443"/>
      <c r="AA51" s="443"/>
      <c r="AB51" s="438"/>
      <c r="AC51" s="438"/>
      <c r="AD51" s="443"/>
      <c r="AE51" s="439"/>
      <c r="AF51" s="439"/>
      <c r="AG51" s="464"/>
      <c r="AH51" s="358"/>
      <c r="AI51" s="358"/>
      <c r="AJ51" s="440" t="str">
        <f>IF(ＤＡＴＡ!$D$14="","",(ＤＡＴＡ!$D$14))</f>
        <v/>
      </c>
      <c r="AK51" s="439" t="str">
        <f>IF(ＤＡＴＡ!$D$14="","",(ＤＡＴＡ!$D$14))</f>
        <v/>
      </c>
      <c r="AL51" s="439" t="str">
        <f>IF(ＤＡＴＡ!$D$14="","",(ＤＡＴＡ!$D$14))</f>
        <v/>
      </c>
      <c r="AM51" s="439" t="str">
        <f>IF(ＤＡＴＡ!$D$14="","",(ＤＡＴＡ!$D$14))</f>
        <v/>
      </c>
      <c r="AN51" s="439" t="str">
        <f>IF(ＤＡＴＡ!$D$14="","",(ＤＡＴＡ!$D$14))</f>
        <v/>
      </c>
      <c r="AO51" s="439" t="str">
        <f>IF(ＤＡＴＡ!$D$14="","",(ＤＡＴＡ!$D$14))</f>
        <v/>
      </c>
      <c r="AP51" s="439" t="str">
        <f>IF(ＤＡＴＡ!$D$14="","",(ＤＡＴＡ!$D$14))</f>
        <v/>
      </c>
      <c r="AQ51" s="441" t="str">
        <f>IF(ＤＡＴＡ!$D$14="","",(ＤＡＴＡ!$D$14))</f>
        <v/>
      </c>
      <c r="AR51" s="440" t="str">
        <f>IF(ＤＡＴＡ!$D$14="","",(ＤＡＴＡ!$D$14))</f>
        <v/>
      </c>
      <c r="AS51" s="439" t="str">
        <f>IF(ＤＡＴＡ!$D$14="","",(ＤＡＴＡ!$D$14))</f>
        <v/>
      </c>
      <c r="AT51" s="439" t="str">
        <f>IF(ＤＡＴＡ!$D$14="","",(ＤＡＴＡ!$D$14))</f>
        <v/>
      </c>
      <c r="AU51" s="441" t="str">
        <f>IF(ＤＡＴＡ!$D$14="","",(ＤＡＴＡ!$D$14))</f>
        <v/>
      </c>
      <c r="AV51" s="448"/>
      <c r="AW51" s="259"/>
      <c r="AZ51" s="8">
        <v>28</v>
      </c>
    </row>
    <row r="52" spans="2:52" ht="10.5" customHeight="1" x14ac:dyDescent="0.2">
      <c r="B52" s="453" t="s">
        <v>150</v>
      </c>
      <c r="C52" s="407"/>
      <c r="D52" s="412" t="str">
        <f>IF(ＤＡＴＡ!P51="","",ＤＡＴＡ!P51)</f>
        <v/>
      </c>
      <c r="E52" s="412"/>
      <c r="F52" s="412"/>
      <c r="G52" s="412"/>
      <c r="H52" s="412"/>
      <c r="I52" s="412"/>
      <c r="J52" s="412"/>
      <c r="K52" s="412"/>
      <c r="L52" s="414" t="str">
        <f>IF(ＤＡＴＡ!AA51="","",ＤＡＴＡ!AA51)</f>
        <v/>
      </c>
      <c r="M52" s="415"/>
      <c r="N52" s="415"/>
      <c r="O52" s="415"/>
      <c r="P52" s="415"/>
      <c r="Q52" s="415"/>
      <c r="R52" s="415"/>
      <c r="S52" s="415"/>
      <c r="T52" s="415"/>
      <c r="U52" s="416"/>
      <c r="V52" s="358" t="str">
        <f>IF(ＤＡＴＡ!AK51="","",ＤＡＴＡ!AK51)</f>
        <v/>
      </c>
      <c r="W52" s="358"/>
      <c r="X52" s="370" t="str">
        <f>IF(ＤＡＴＡ!AM51="","",ＤＡＴＡ!AM51)</f>
        <v/>
      </c>
      <c r="Y52" s="258"/>
      <c r="Z52" s="258"/>
      <c r="AA52" s="258" t="s">
        <v>209</v>
      </c>
      <c r="AB52" s="315" t="str">
        <f>IF(ＤＡＴＡ!AQ51="","",ＤＡＴＡ!AQ51)</f>
        <v/>
      </c>
      <c r="AC52" s="315"/>
      <c r="AD52" s="258" t="s">
        <v>209</v>
      </c>
      <c r="AE52" s="258" t="str">
        <f>IF(ＤＡＴＡ!AT51="","",ＤＡＴＡ!AT51)</f>
        <v/>
      </c>
      <c r="AF52" s="258"/>
      <c r="AG52" s="65"/>
      <c r="AH52" s="457" t="str">
        <f>IF(ＤＡＴＡ!BA51="","",ＤＡＴＡ!BA51)</f>
        <v/>
      </c>
      <c r="AI52" s="457"/>
      <c r="AJ52" s="414" t="str">
        <f>IF(ＤＡＴＡ!$D$33="","",(ＤＡＴＡ!$D$33))</f>
        <v/>
      </c>
      <c r="AK52" s="415" t="str">
        <f>IF(ＤＡＴＡ!$D$14="","",(ＤＡＴＡ!$D$14))</f>
        <v/>
      </c>
      <c r="AL52" s="415" t="str">
        <f>IF(ＤＡＴＡ!$D$14="","",(ＤＡＴＡ!$D$14))</f>
        <v/>
      </c>
      <c r="AM52" s="415" t="str">
        <f>IF(ＤＡＴＡ!$D$14="","",(ＤＡＴＡ!$D$14))</f>
        <v/>
      </c>
      <c r="AN52" s="415" t="str">
        <f>IF(ＤＡＴＡ!$D$14="","",(ＤＡＴＡ!$D$14))</f>
        <v/>
      </c>
      <c r="AO52" s="415" t="str">
        <f>IF(ＤＡＴＡ!$D$14="","",(ＤＡＴＡ!$D$14))</f>
        <v/>
      </c>
      <c r="AP52" s="415" t="str">
        <f>IF(ＤＡＴＡ!$D$14="","",(ＤＡＴＡ!$D$14))</f>
        <v/>
      </c>
      <c r="AQ52" s="416" t="str">
        <f>IF(ＤＡＴＡ!$D$14="","",(ＤＡＴＡ!$D$14))</f>
        <v/>
      </c>
      <c r="AR52" s="414" t="str">
        <f>IF(ＤＡＴＡ!$D$34="","",(ＤＡＴＡ!$D$34))</f>
        <v/>
      </c>
      <c r="AS52" s="415" t="str">
        <f>IF(ＤＡＴＡ!$D$14="","",(ＤＡＴＡ!$D$14))</f>
        <v/>
      </c>
      <c r="AT52" s="415" t="str">
        <f>IF(ＤＡＴＡ!$D$14="","",(ＤＡＴＡ!$D$14))</f>
        <v/>
      </c>
      <c r="AU52" s="416" t="str">
        <f>IF(ＤＡＴＡ!$D$14="","",(ＤＡＴＡ!$D$14))</f>
        <v/>
      </c>
      <c r="AV52" s="448"/>
      <c r="AW52" s="259"/>
      <c r="AZ52" s="8">
        <v>29</v>
      </c>
    </row>
    <row r="53" spans="2:52" ht="10.5" customHeight="1" x14ac:dyDescent="0.2">
      <c r="B53" s="452"/>
      <c r="C53" s="409"/>
      <c r="D53" s="412"/>
      <c r="E53" s="412"/>
      <c r="F53" s="412"/>
      <c r="G53" s="412"/>
      <c r="H53" s="412"/>
      <c r="I53" s="412"/>
      <c r="J53" s="412"/>
      <c r="K53" s="412"/>
      <c r="L53" s="448"/>
      <c r="M53" s="259"/>
      <c r="N53" s="259"/>
      <c r="O53" s="259"/>
      <c r="P53" s="259"/>
      <c r="Q53" s="259"/>
      <c r="R53" s="259"/>
      <c r="S53" s="259"/>
      <c r="T53" s="259"/>
      <c r="U53" s="373"/>
      <c r="V53" s="358"/>
      <c r="W53" s="358"/>
      <c r="X53" s="372"/>
      <c r="Y53" s="259"/>
      <c r="Z53" s="259"/>
      <c r="AA53" s="259"/>
      <c r="AB53" s="318"/>
      <c r="AC53" s="318"/>
      <c r="AD53" s="259"/>
      <c r="AE53" s="259"/>
      <c r="AF53" s="259"/>
      <c r="AG53" s="62"/>
      <c r="AH53" s="457"/>
      <c r="AI53" s="457"/>
      <c r="AJ53" s="448" t="str">
        <f>IF(ＤＡＴＡ!$D$14="","",(ＤＡＴＡ!$D$14))</f>
        <v/>
      </c>
      <c r="AK53" s="259" t="str">
        <f>IF(ＤＡＴＡ!$D$14="","",(ＤＡＴＡ!$D$14))</f>
        <v/>
      </c>
      <c r="AL53" s="259" t="str">
        <f>IF(ＤＡＴＡ!$D$14="","",(ＤＡＴＡ!$D$14))</f>
        <v/>
      </c>
      <c r="AM53" s="259" t="str">
        <f>IF(ＤＡＴＡ!$D$14="","",(ＤＡＴＡ!$D$14))</f>
        <v/>
      </c>
      <c r="AN53" s="259" t="str">
        <f>IF(ＤＡＴＡ!$D$14="","",(ＤＡＴＡ!$D$14))</f>
        <v/>
      </c>
      <c r="AO53" s="259" t="str">
        <f>IF(ＤＡＴＡ!$D$14="","",(ＤＡＴＡ!$D$14))</f>
        <v/>
      </c>
      <c r="AP53" s="259" t="str">
        <f>IF(ＤＡＴＡ!$D$14="","",(ＤＡＴＡ!$D$14))</f>
        <v/>
      </c>
      <c r="AQ53" s="373" t="str">
        <f>IF(ＤＡＴＡ!$D$14="","",(ＤＡＴＡ!$D$14))</f>
        <v/>
      </c>
      <c r="AR53" s="448" t="str">
        <f>IF(ＤＡＴＡ!$D$14="","",(ＤＡＴＡ!$D$14))</f>
        <v/>
      </c>
      <c r="AS53" s="259" t="str">
        <f>IF(ＤＡＴＡ!$D$14="","",(ＤＡＴＡ!$D$14))</f>
        <v/>
      </c>
      <c r="AT53" s="259" t="str">
        <f>IF(ＤＡＴＡ!$D$14="","",(ＤＡＴＡ!$D$14))</f>
        <v/>
      </c>
      <c r="AU53" s="373" t="str">
        <f>IF(ＤＡＴＡ!$D$14="","",(ＤＡＴＡ!$D$14))</f>
        <v/>
      </c>
      <c r="AV53" s="448"/>
      <c r="AW53" s="259"/>
      <c r="AZ53" s="8">
        <v>30</v>
      </c>
    </row>
    <row r="54" spans="2:52" ht="10.5" customHeight="1" x14ac:dyDescent="0.2">
      <c r="B54" s="452"/>
      <c r="C54" s="409"/>
      <c r="D54" s="412"/>
      <c r="E54" s="412"/>
      <c r="F54" s="412"/>
      <c r="G54" s="412"/>
      <c r="H54" s="412"/>
      <c r="I54" s="412"/>
      <c r="J54" s="412"/>
      <c r="K54" s="412"/>
      <c r="L54" s="422" t="str">
        <f>IF(ＤＡＴＡ!AA53="","",ＤＡＴＡ!AA53)</f>
        <v/>
      </c>
      <c r="M54" s="423"/>
      <c r="N54" s="423"/>
      <c r="O54" s="423"/>
      <c r="P54" s="423"/>
      <c r="Q54" s="423"/>
      <c r="R54" s="423"/>
      <c r="S54" s="423"/>
      <c r="T54" s="423"/>
      <c r="U54" s="424"/>
      <c r="V54" s="358"/>
      <c r="W54" s="358"/>
      <c r="X54" s="269" t="s">
        <v>210</v>
      </c>
      <c r="Y54" s="273" t="str">
        <f>IF(ＤＡＴＡ!AN53="","",ＤＡＴＡ!AN53)</f>
        <v/>
      </c>
      <c r="Z54" s="273"/>
      <c r="AA54" s="273" t="s">
        <v>211</v>
      </c>
      <c r="AB54" s="318"/>
      <c r="AC54" s="318"/>
      <c r="AD54" s="273" t="s">
        <v>212</v>
      </c>
      <c r="AE54" s="259"/>
      <c r="AF54" s="259"/>
      <c r="AG54" s="275" t="s">
        <v>213</v>
      </c>
      <c r="AH54" s="457"/>
      <c r="AI54" s="457"/>
      <c r="AJ54" s="448" t="str">
        <f>IF(ＤＡＴＡ!$D$14="","",(ＤＡＴＡ!$D$14))</f>
        <v/>
      </c>
      <c r="AK54" s="259" t="str">
        <f>IF(ＤＡＴＡ!$D$14="","",(ＤＡＴＡ!$D$14))</f>
        <v/>
      </c>
      <c r="AL54" s="259" t="str">
        <f>IF(ＤＡＴＡ!$D$14="","",(ＤＡＴＡ!$D$14))</f>
        <v/>
      </c>
      <c r="AM54" s="259" t="str">
        <f>IF(ＤＡＴＡ!$D$14="","",(ＤＡＴＡ!$D$14))</f>
        <v/>
      </c>
      <c r="AN54" s="259" t="str">
        <f>IF(ＤＡＴＡ!$D$14="","",(ＤＡＴＡ!$D$14))</f>
        <v/>
      </c>
      <c r="AO54" s="259" t="str">
        <f>IF(ＤＡＴＡ!$D$14="","",(ＤＡＴＡ!$D$14))</f>
        <v/>
      </c>
      <c r="AP54" s="259" t="str">
        <f>IF(ＤＡＴＡ!$D$14="","",(ＤＡＴＡ!$D$14))</f>
        <v/>
      </c>
      <c r="AQ54" s="373" t="str">
        <f>IF(ＤＡＴＡ!$D$14="","",(ＤＡＴＡ!$D$14))</f>
        <v/>
      </c>
      <c r="AR54" s="448" t="str">
        <f>IF(ＤＡＴＡ!$D$14="","",(ＤＡＴＡ!$D$14))</f>
        <v/>
      </c>
      <c r="AS54" s="259" t="str">
        <f>IF(ＤＡＴＡ!$D$14="","",(ＤＡＴＡ!$D$14))</f>
        <v/>
      </c>
      <c r="AT54" s="259" t="str">
        <f>IF(ＤＡＴＡ!$D$14="","",(ＤＡＴＡ!$D$14))</f>
        <v/>
      </c>
      <c r="AU54" s="373" t="str">
        <f>IF(ＤＡＴＡ!$D$14="","",(ＤＡＴＡ!$D$14))</f>
        <v/>
      </c>
      <c r="AV54" s="448"/>
      <c r="AW54" s="259"/>
      <c r="AZ54" s="8">
        <v>31</v>
      </c>
    </row>
    <row r="55" spans="2:52" ht="10.5" customHeight="1" thickBot="1" x14ac:dyDescent="0.25">
      <c r="B55" s="454"/>
      <c r="C55" s="455"/>
      <c r="D55" s="412"/>
      <c r="E55" s="412"/>
      <c r="F55" s="412"/>
      <c r="G55" s="412"/>
      <c r="H55" s="412"/>
      <c r="I55" s="412"/>
      <c r="J55" s="412"/>
      <c r="K55" s="412"/>
      <c r="L55" s="440"/>
      <c r="M55" s="439"/>
      <c r="N55" s="439"/>
      <c r="O55" s="439"/>
      <c r="P55" s="439"/>
      <c r="Q55" s="439"/>
      <c r="R55" s="439"/>
      <c r="S55" s="439"/>
      <c r="T55" s="439"/>
      <c r="U55" s="441"/>
      <c r="V55" s="358"/>
      <c r="W55" s="358"/>
      <c r="X55" s="270"/>
      <c r="Y55" s="274"/>
      <c r="Z55" s="274"/>
      <c r="AA55" s="274"/>
      <c r="AB55" s="321"/>
      <c r="AC55" s="321"/>
      <c r="AD55" s="274"/>
      <c r="AE55" s="375"/>
      <c r="AF55" s="375"/>
      <c r="AG55" s="276"/>
      <c r="AH55" s="457"/>
      <c r="AI55" s="457"/>
      <c r="AJ55" s="440" t="str">
        <f>IF(ＤＡＴＡ!$D$14="","",(ＤＡＴＡ!$D$14))</f>
        <v/>
      </c>
      <c r="AK55" s="439" t="str">
        <f>IF(ＤＡＴＡ!$D$14="","",(ＤＡＴＡ!$D$14))</f>
        <v/>
      </c>
      <c r="AL55" s="439" t="str">
        <f>IF(ＤＡＴＡ!$D$14="","",(ＤＡＴＡ!$D$14))</f>
        <v/>
      </c>
      <c r="AM55" s="439" t="str">
        <f>IF(ＤＡＴＡ!$D$14="","",(ＤＡＴＡ!$D$14))</f>
        <v/>
      </c>
      <c r="AN55" s="439" t="str">
        <f>IF(ＤＡＴＡ!$D$14="","",(ＤＡＴＡ!$D$14))</f>
        <v/>
      </c>
      <c r="AO55" s="439" t="str">
        <f>IF(ＤＡＴＡ!$D$14="","",(ＤＡＴＡ!$D$14))</f>
        <v/>
      </c>
      <c r="AP55" s="439" t="str">
        <f>IF(ＤＡＴＡ!$D$14="","",(ＤＡＴＡ!$D$14))</f>
        <v/>
      </c>
      <c r="AQ55" s="441" t="str">
        <f>IF(ＤＡＴＡ!$D$14="","",(ＤＡＴＡ!$D$14))</f>
        <v/>
      </c>
      <c r="AR55" s="440" t="str">
        <f>IF(ＤＡＴＡ!$D$14="","",(ＤＡＴＡ!$D$14))</f>
        <v/>
      </c>
      <c r="AS55" s="439" t="str">
        <f>IF(ＤＡＴＡ!$D$14="","",(ＤＡＴＡ!$D$14))</f>
        <v/>
      </c>
      <c r="AT55" s="439" t="str">
        <f>IF(ＤＡＴＡ!$D$14="","",(ＤＡＴＡ!$D$14))</f>
        <v/>
      </c>
      <c r="AU55" s="441" t="str">
        <f>IF(ＤＡＴＡ!$D$14="","",(ＤＡＴＡ!$D$14))</f>
        <v/>
      </c>
      <c r="AV55" s="448"/>
      <c r="AW55" s="259"/>
      <c r="AZ55" s="7">
        <v>11</v>
      </c>
    </row>
    <row r="56" spans="2:52" ht="10.5" customHeight="1" x14ac:dyDescent="0.2">
      <c r="B56" s="430" t="s">
        <v>260</v>
      </c>
      <c r="C56" s="431"/>
      <c r="D56" s="432" t="str">
        <f>IF(ＤＡＴＡ!P63="","",ＤＡＴＡ!P63)</f>
        <v/>
      </c>
      <c r="E56" s="432"/>
      <c r="F56" s="432"/>
      <c r="G56" s="432"/>
      <c r="H56" s="432"/>
      <c r="I56" s="432"/>
      <c r="J56" s="432"/>
      <c r="K56" s="432"/>
      <c r="L56" s="433" t="str">
        <f>IF(ＤＡＴＡ!AA63="","",ＤＡＴＡ!AA63)</f>
        <v/>
      </c>
      <c r="M56" s="434"/>
      <c r="N56" s="434"/>
      <c r="O56" s="434"/>
      <c r="P56" s="434"/>
      <c r="Q56" s="434"/>
      <c r="R56" s="434"/>
      <c r="S56" s="434"/>
      <c r="T56" s="434"/>
      <c r="U56" s="435"/>
      <c r="V56" s="436" t="str">
        <f>IF(ＤＡＴＡ!AK63="","",ＤＡＴＡ!AK63)</f>
        <v/>
      </c>
      <c r="W56" s="436"/>
      <c r="X56" s="433" t="str">
        <f>IF(ＤＡＴＡ!AM63="","",ＤＡＴＡ!AM63)</f>
        <v/>
      </c>
      <c r="Y56" s="434"/>
      <c r="Z56" s="434"/>
      <c r="AA56" s="434" t="s">
        <v>209</v>
      </c>
      <c r="AB56" s="437" t="str">
        <f>IF(ＤＡＴＡ!AQ63="","",ＤＡＴＡ!AQ63)</f>
        <v/>
      </c>
      <c r="AC56" s="437"/>
      <c r="AD56" s="434" t="s">
        <v>209</v>
      </c>
      <c r="AE56" s="434" t="str">
        <f>IF(ＤＡＴＡ!AT63="","",ＤＡＴＡ!AT63)</f>
        <v/>
      </c>
      <c r="AF56" s="434"/>
      <c r="AG56" s="66"/>
      <c r="AH56" s="436" t="str">
        <f>IF(ＤＡＴＡ!BA63="","",ＤＡＴＡ!BA63)</f>
        <v/>
      </c>
      <c r="AI56" s="436"/>
      <c r="AJ56" s="433" t="str">
        <f>IF(ＤＡＴＡ!$D$42="","",(ＤＡＴＡ!$D$42))</f>
        <v/>
      </c>
      <c r="AK56" s="434" t="str">
        <f>IF(ＤＡＴＡ!$D$14="","",(ＤＡＴＡ!$D$14))</f>
        <v/>
      </c>
      <c r="AL56" s="434" t="str">
        <f>IF(ＤＡＴＡ!$D$14="","",(ＤＡＴＡ!$D$14))</f>
        <v/>
      </c>
      <c r="AM56" s="434" t="str">
        <f>IF(ＤＡＴＡ!$D$14="","",(ＤＡＴＡ!$D$14))</f>
        <v/>
      </c>
      <c r="AN56" s="434" t="str">
        <f>IF(ＤＡＴＡ!$D$14="","",(ＤＡＴＡ!$D$14))</f>
        <v/>
      </c>
      <c r="AO56" s="434" t="str">
        <f>IF(ＤＡＴＡ!$D$14="","",(ＤＡＴＡ!$D$14))</f>
        <v/>
      </c>
      <c r="AP56" s="434" t="str">
        <f>IF(ＤＡＴＡ!$D$14="","",(ＤＡＴＡ!$D$14))</f>
        <v/>
      </c>
      <c r="AQ56" s="435" t="str">
        <f>IF(ＤＡＴＡ!$D$14="","",(ＤＡＴＡ!$D$14))</f>
        <v/>
      </c>
      <c r="AR56" s="433" t="str">
        <f>IF(ＤＡＴＡ!$D$43="","",(ＤＡＴＡ!$D$43))</f>
        <v/>
      </c>
      <c r="AS56" s="434" t="str">
        <f>IF(ＤＡＴＡ!$D$14="","",(ＤＡＴＡ!$D$14))</f>
        <v/>
      </c>
      <c r="AT56" s="434" t="str">
        <f>IF(ＤＡＴＡ!$D$14="","",(ＤＡＴＡ!$D$14))</f>
        <v/>
      </c>
      <c r="AU56" s="461" t="str">
        <f>IF(ＤＡＴＡ!$D$14="","",(ＤＡＴＡ!$D$14))</f>
        <v/>
      </c>
      <c r="AV56" s="259"/>
      <c r="AW56" s="259"/>
      <c r="AZ56" s="8">
        <v>25</v>
      </c>
    </row>
    <row r="57" spans="2:52" ht="10.5" customHeight="1" x14ac:dyDescent="0.2">
      <c r="B57" s="408"/>
      <c r="C57" s="409"/>
      <c r="D57" s="412"/>
      <c r="E57" s="412"/>
      <c r="F57" s="412"/>
      <c r="G57" s="412"/>
      <c r="H57" s="412"/>
      <c r="I57" s="412"/>
      <c r="J57" s="412"/>
      <c r="K57" s="412"/>
      <c r="L57" s="417"/>
      <c r="M57" s="259"/>
      <c r="N57" s="259"/>
      <c r="O57" s="259"/>
      <c r="P57" s="259"/>
      <c r="Q57" s="259"/>
      <c r="R57" s="259"/>
      <c r="S57" s="259"/>
      <c r="T57" s="259"/>
      <c r="U57" s="373"/>
      <c r="V57" s="358"/>
      <c r="W57" s="358"/>
      <c r="X57" s="417"/>
      <c r="Y57" s="259"/>
      <c r="Z57" s="259"/>
      <c r="AA57" s="259"/>
      <c r="AB57" s="318"/>
      <c r="AC57" s="318"/>
      <c r="AD57" s="259"/>
      <c r="AE57" s="259"/>
      <c r="AF57" s="259"/>
      <c r="AG57" s="62"/>
      <c r="AH57" s="358"/>
      <c r="AI57" s="358"/>
      <c r="AJ57" s="417" t="str">
        <f>IF(ＤＡＴＡ!$D$14="","",(ＤＡＴＡ!$D$14))</f>
        <v/>
      </c>
      <c r="AK57" s="259" t="str">
        <f>IF(ＤＡＴＡ!$D$14="","",(ＤＡＴＡ!$D$14))</f>
        <v/>
      </c>
      <c r="AL57" s="259" t="str">
        <f>IF(ＤＡＴＡ!$D$14="","",(ＤＡＴＡ!$D$14))</f>
        <v/>
      </c>
      <c r="AM57" s="259" t="str">
        <f>IF(ＤＡＴＡ!$D$14="","",(ＤＡＴＡ!$D$14))</f>
        <v/>
      </c>
      <c r="AN57" s="259" t="str">
        <f>IF(ＤＡＴＡ!$D$14="","",(ＤＡＴＡ!$D$14))</f>
        <v/>
      </c>
      <c r="AO57" s="259" t="str">
        <f>IF(ＤＡＴＡ!$D$14="","",(ＤＡＴＡ!$D$14))</f>
        <v/>
      </c>
      <c r="AP57" s="259" t="str">
        <f>IF(ＤＡＴＡ!$D$14="","",(ＤＡＴＡ!$D$14))</f>
        <v/>
      </c>
      <c r="AQ57" s="373" t="str">
        <f>IF(ＤＡＴＡ!$D$14="","",(ＤＡＴＡ!$D$14))</f>
        <v/>
      </c>
      <c r="AR57" s="417" t="str">
        <f>IF(ＤＡＴＡ!$D$14="","",(ＤＡＴＡ!$D$14))</f>
        <v/>
      </c>
      <c r="AS57" s="259" t="str">
        <f>IF(ＤＡＴＡ!$D$14="","",(ＤＡＴＡ!$D$14))</f>
        <v/>
      </c>
      <c r="AT57" s="259" t="str">
        <f>IF(ＤＡＴＡ!$D$14="","",(ＤＡＴＡ!$D$14))</f>
        <v/>
      </c>
      <c r="AU57" s="462" t="str">
        <f>IF(ＤＡＴＡ!$D$14="","",(ＤＡＴＡ!$D$14))</f>
        <v/>
      </c>
      <c r="AV57" s="259"/>
      <c r="AW57" s="259"/>
      <c r="AZ57" s="8">
        <v>26</v>
      </c>
    </row>
    <row r="58" spans="2:52" ht="9.9" customHeight="1" x14ac:dyDescent="0.2">
      <c r="B58" s="408"/>
      <c r="C58" s="409"/>
      <c r="D58" s="412"/>
      <c r="E58" s="412"/>
      <c r="F58" s="412"/>
      <c r="G58" s="412"/>
      <c r="H58" s="412"/>
      <c r="I58" s="412"/>
      <c r="J58" s="412"/>
      <c r="K58" s="412"/>
      <c r="L58" s="422" t="str">
        <f>IF(ＤＡＴＡ!AA65="","",ＤＡＴＡ!AA65)</f>
        <v/>
      </c>
      <c r="M58" s="423"/>
      <c r="N58" s="423"/>
      <c r="O58" s="423"/>
      <c r="P58" s="423"/>
      <c r="Q58" s="423"/>
      <c r="R58" s="423"/>
      <c r="S58" s="423"/>
      <c r="T58" s="423"/>
      <c r="U58" s="424"/>
      <c r="V58" s="358"/>
      <c r="W58" s="358"/>
      <c r="X58" s="427" t="s">
        <v>210</v>
      </c>
      <c r="Y58" s="273" t="str">
        <f>IF(ＤＡＴＡ!AN65="","",ＤＡＴＡ!AN65)</f>
        <v/>
      </c>
      <c r="Z58" s="273"/>
      <c r="AA58" s="273" t="s">
        <v>211</v>
      </c>
      <c r="AB58" s="318"/>
      <c r="AC58" s="318"/>
      <c r="AD58" s="273" t="s">
        <v>212</v>
      </c>
      <c r="AE58" s="259"/>
      <c r="AF58" s="259"/>
      <c r="AG58" s="275" t="s">
        <v>213</v>
      </c>
      <c r="AH58" s="358"/>
      <c r="AI58" s="358"/>
      <c r="AJ58" s="417" t="str">
        <f>IF(ＤＡＴＡ!$D$14="","",(ＤＡＴＡ!$D$14))</f>
        <v/>
      </c>
      <c r="AK58" s="259" t="str">
        <f>IF(ＤＡＴＡ!$D$14="","",(ＤＡＴＡ!$D$14))</f>
        <v/>
      </c>
      <c r="AL58" s="259" t="str">
        <f>IF(ＤＡＴＡ!$D$14="","",(ＤＡＴＡ!$D$14))</f>
        <v/>
      </c>
      <c r="AM58" s="259" t="str">
        <f>IF(ＤＡＴＡ!$D$14="","",(ＤＡＴＡ!$D$14))</f>
        <v/>
      </c>
      <c r="AN58" s="259" t="str">
        <f>IF(ＤＡＴＡ!$D$14="","",(ＤＡＴＡ!$D$14))</f>
        <v/>
      </c>
      <c r="AO58" s="259" t="str">
        <f>IF(ＤＡＴＡ!$D$14="","",(ＤＡＴＡ!$D$14))</f>
        <v/>
      </c>
      <c r="AP58" s="259" t="str">
        <f>IF(ＤＡＴＡ!$D$14="","",(ＤＡＴＡ!$D$14))</f>
        <v/>
      </c>
      <c r="AQ58" s="373" t="str">
        <f>IF(ＤＡＴＡ!$D$14="","",(ＤＡＴＡ!$D$14))</f>
        <v/>
      </c>
      <c r="AR58" s="417" t="str">
        <f>IF(ＤＡＴＡ!$D$14="","",(ＤＡＴＡ!$D$14))</f>
        <v/>
      </c>
      <c r="AS58" s="259" t="str">
        <f>IF(ＤＡＴＡ!$D$14="","",(ＤＡＴＡ!$D$14))</f>
        <v/>
      </c>
      <c r="AT58" s="259" t="str">
        <f>IF(ＤＡＴＡ!$D$14="","",(ＤＡＴＡ!$D$14))</f>
        <v/>
      </c>
      <c r="AU58" s="462" t="str">
        <f>IF(ＤＡＴＡ!$D$14="","",(ＤＡＴＡ!$D$14))</f>
        <v/>
      </c>
      <c r="AV58" s="259"/>
      <c r="AW58" s="259"/>
      <c r="AZ58" s="8">
        <v>27</v>
      </c>
    </row>
    <row r="59" spans="2:52" ht="9.9" customHeight="1" x14ac:dyDescent="0.2">
      <c r="B59" s="408"/>
      <c r="C59" s="409"/>
      <c r="D59" s="412"/>
      <c r="E59" s="412"/>
      <c r="F59" s="412"/>
      <c r="G59" s="412"/>
      <c r="H59" s="412"/>
      <c r="I59" s="412"/>
      <c r="J59" s="412"/>
      <c r="K59" s="412"/>
      <c r="L59" s="440"/>
      <c r="M59" s="439"/>
      <c r="N59" s="439"/>
      <c r="O59" s="439"/>
      <c r="P59" s="439"/>
      <c r="Q59" s="439"/>
      <c r="R59" s="439"/>
      <c r="S59" s="439"/>
      <c r="T59" s="439"/>
      <c r="U59" s="441"/>
      <c r="V59" s="358"/>
      <c r="W59" s="358"/>
      <c r="X59" s="442"/>
      <c r="Y59" s="443"/>
      <c r="Z59" s="443"/>
      <c r="AA59" s="443"/>
      <c r="AB59" s="438"/>
      <c r="AC59" s="438"/>
      <c r="AD59" s="443"/>
      <c r="AE59" s="439"/>
      <c r="AF59" s="439"/>
      <c r="AG59" s="464"/>
      <c r="AH59" s="358"/>
      <c r="AI59" s="358"/>
      <c r="AJ59" s="440" t="str">
        <f>IF(ＤＡＴＡ!$D$14="","",(ＤＡＴＡ!$D$14))</f>
        <v/>
      </c>
      <c r="AK59" s="439" t="str">
        <f>IF(ＤＡＴＡ!$D$14="","",(ＤＡＴＡ!$D$14))</f>
        <v/>
      </c>
      <c r="AL59" s="439" t="str">
        <f>IF(ＤＡＴＡ!$D$14="","",(ＤＡＴＡ!$D$14))</f>
        <v/>
      </c>
      <c r="AM59" s="439" t="str">
        <f>IF(ＤＡＴＡ!$D$14="","",(ＤＡＴＡ!$D$14))</f>
        <v/>
      </c>
      <c r="AN59" s="439" t="str">
        <f>IF(ＤＡＴＡ!$D$14="","",(ＤＡＴＡ!$D$14))</f>
        <v/>
      </c>
      <c r="AO59" s="439" t="str">
        <f>IF(ＤＡＴＡ!$D$14="","",(ＤＡＴＡ!$D$14))</f>
        <v/>
      </c>
      <c r="AP59" s="439" t="str">
        <f>IF(ＤＡＴＡ!$D$14="","",(ＤＡＴＡ!$D$14))</f>
        <v/>
      </c>
      <c r="AQ59" s="441" t="str">
        <f>IF(ＤＡＴＡ!$D$14="","",(ＤＡＴＡ!$D$14))</f>
        <v/>
      </c>
      <c r="AR59" s="440" t="str">
        <f>IF(ＤＡＴＡ!$D$14="","",(ＤＡＴＡ!$D$14))</f>
        <v/>
      </c>
      <c r="AS59" s="439" t="str">
        <f>IF(ＤＡＴＡ!$D$14="","",(ＤＡＴＡ!$D$14))</f>
        <v/>
      </c>
      <c r="AT59" s="439" t="str">
        <f>IF(ＤＡＴＡ!$D$14="","",(ＤＡＴＡ!$D$14))</f>
        <v/>
      </c>
      <c r="AU59" s="463" t="str">
        <f>IF(ＤＡＴＡ!$D$14="","",(ＤＡＴＡ!$D$14))</f>
        <v/>
      </c>
      <c r="AV59" s="259"/>
      <c r="AW59" s="259"/>
      <c r="AZ59" s="8">
        <v>28</v>
      </c>
    </row>
    <row r="60" spans="2:52" ht="9.9" customHeight="1" x14ac:dyDescent="0.2">
      <c r="B60" s="406" t="s">
        <v>261</v>
      </c>
      <c r="C60" s="407"/>
      <c r="D60" s="412" t="str">
        <f>IF(ＤＡＴＡ!P67="","",ＤＡＴＡ!P67)</f>
        <v/>
      </c>
      <c r="E60" s="412"/>
      <c r="F60" s="412"/>
      <c r="G60" s="412"/>
      <c r="H60" s="412"/>
      <c r="I60" s="412"/>
      <c r="J60" s="412"/>
      <c r="K60" s="412"/>
      <c r="L60" s="414" t="str">
        <f>IF(ＤＡＴＡ!AA67="","",ＤＡＴＡ!AA67)</f>
        <v/>
      </c>
      <c r="M60" s="415"/>
      <c r="N60" s="415"/>
      <c r="O60" s="415"/>
      <c r="P60" s="415"/>
      <c r="Q60" s="415"/>
      <c r="R60" s="415"/>
      <c r="S60" s="415"/>
      <c r="T60" s="415"/>
      <c r="U60" s="416"/>
      <c r="V60" s="358" t="str">
        <f>IF(ＤＡＴＡ!AK67="","",ＤＡＴＡ!AK67)</f>
        <v/>
      </c>
      <c r="W60" s="358"/>
      <c r="X60" s="414" t="str">
        <f>IF(ＤＡＴＡ!AM67="","",ＤＡＴＡ!AM67)</f>
        <v/>
      </c>
      <c r="Y60" s="415"/>
      <c r="Z60" s="415"/>
      <c r="AA60" s="415" t="s">
        <v>209</v>
      </c>
      <c r="AB60" s="419" t="str">
        <f>IF(ＤＡＴＡ!AQ67="","",ＤＡＴＡ!AQ67)</f>
        <v/>
      </c>
      <c r="AC60" s="419"/>
      <c r="AD60" s="415" t="s">
        <v>209</v>
      </c>
      <c r="AE60" s="415" t="str">
        <f>IF(ＤＡＴＡ!AT67="","",ＤＡＴＡ!AT67)</f>
        <v/>
      </c>
      <c r="AF60" s="415"/>
      <c r="AG60" s="61"/>
      <c r="AH60" s="358" t="str">
        <f>IF(ＤＡＴＡ!BA67="","",ＤＡＴＡ!BA67)</f>
        <v/>
      </c>
      <c r="AI60" s="358"/>
      <c r="AJ60" s="414" t="str">
        <f>IF(ＤＡＴＡ!$D$45="","",(ＤＡＴＡ!$D$45))</f>
        <v/>
      </c>
      <c r="AK60" s="415" t="str">
        <f>IF(ＤＡＴＡ!$D$14="","",(ＤＡＴＡ!$D$14))</f>
        <v/>
      </c>
      <c r="AL60" s="415" t="str">
        <f>IF(ＤＡＴＡ!$D$14="","",(ＤＡＴＡ!$D$14))</f>
        <v/>
      </c>
      <c r="AM60" s="415" t="str">
        <f>IF(ＤＡＴＡ!$D$14="","",(ＤＡＴＡ!$D$14))</f>
        <v/>
      </c>
      <c r="AN60" s="415" t="str">
        <f>IF(ＤＡＴＡ!$D$14="","",(ＤＡＴＡ!$D$14))</f>
        <v/>
      </c>
      <c r="AO60" s="415" t="str">
        <f>IF(ＤＡＴＡ!$D$14="","",(ＤＡＴＡ!$D$14))</f>
        <v/>
      </c>
      <c r="AP60" s="415" t="str">
        <f>IF(ＤＡＴＡ!$D$14="","",(ＤＡＴＡ!$D$14))</f>
        <v/>
      </c>
      <c r="AQ60" s="416" t="str">
        <f>IF(ＤＡＴＡ!$D$14="","",(ＤＡＴＡ!$D$14))</f>
        <v/>
      </c>
      <c r="AR60" s="414" t="str">
        <f>IF(ＤＡＴＡ!$D$46="","",(ＤＡＴＡ!$D$46))</f>
        <v/>
      </c>
      <c r="AS60" s="415" t="str">
        <f>IF(ＤＡＴＡ!$D$14="","",(ＤＡＴＡ!$D$14))</f>
        <v/>
      </c>
      <c r="AT60" s="415" t="str">
        <f>IF(ＤＡＴＡ!$D$14="","",(ＤＡＴＡ!$D$14))</f>
        <v/>
      </c>
      <c r="AU60" s="465" t="str">
        <f>IF(ＤＡＴＡ!$D$14="","",(ＤＡＴＡ!$D$14))</f>
        <v/>
      </c>
      <c r="AV60" s="259"/>
      <c r="AW60" s="259"/>
      <c r="AZ60" s="8">
        <v>29</v>
      </c>
    </row>
    <row r="61" spans="2:52" ht="9.9" customHeight="1" x14ac:dyDescent="0.2">
      <c r="B61" s="408"/>
      <c r="C61" s="409"/>
      <c r="D61" s="412"/>
      <c r="E61" s="412"/>
      <c r="F61" s="412"/>
      <c r="G61" s="412"/>
      <c r="H61" s="412"/>
      <c r="I61" s="412"/>
      <c r="J61" s="412"/>
      <c r="K61" s="412"/>
      <c r="L61" s="417"/>
      <c r="M61" s="259"/>
      <c r="N61" s="259"/>
      <c r="O61" s="259"/>
      <c r="P61" s="259"/>
      <c r="Q61" s="259"/>
      <c r="R61" s="259"/>
      <c r="S61" s="259"/>
      <c r="T61" s="259"/>
      <c r="U61" s="373"/>
      <c r="V61" s="358"/>
      <c r="W61" s="358"/>
      <c r="X61" s="417"/>
      <c r="Y61" s="259"/>
      <c r="Z61" s="259"/>
      <c r="AA61" s="259"/>
      <c r="AB61" s="318"/>
      <c r="AC61" s="318"/>
      <c r="AD61" s="259"/>
      <c r="AE61" s="259"/>
      <c r="AF61" s="259"/>
      <c r="AG61" s="62"/>
      <c r="AH61" s="358"/>
      <c r="AI61" s="358"/>
      <c r="AJ61" s="417" t="str">
        <f>IF(ＤＡＴＡ!$D$14="","",(ＤＡＴＡ!$D$14))</f>
        <v/>
      </c>
      <c r="AK61" s="259" t="str">
        <f>IF(ＤＡＴＡ!$D$14="","",(ＤＡＴＡ!$D$14))</f>
        <v/>
      </c>
      <c r="AL61" s="259" t="str">
        <f>IF(ＤＡＴＡ!$D$14="","",(ＤＡＴＡ!$D$14))</f>
        <v/>
      </c>
      <c r="AM61" s="259" t="str">
        <f>IF(ＤＡＴＡ!$D$14="","",(ＤＡＴＡ!$D$14))</f>
        <v/>
      </c>
      <c r="AN61" s="259" t="str">
        <f>IF(ＤＡＴＡ!$D$14="","",(ＤＡＴＡ!$D$14))</f>
        <v/>
      </c>
      <c r="AO61" s="259" t="str">
        <f>IF(ＤＡＴＡ!$D$14="","",(ＤＡＴＡ!$D$14))</f>
        <v/>
      </c>
      <c r="AP61" s="259" t="str">
        <f>IF(ＤＡＴＡ!$D$14="","",(ＤＡＴＡ!$D$14))</f>
        <v/>
      </c>
      <c r="AQ61" s="373" t="str">
        <f>IF(ＤＡＴＡ!$D$14="","",(ＤＡＴＡ!$D$14))</f>
        <v/>
      </c>
      <c r="AR61" s="417" t="str">
        <f>IF(ＤＡＴＡ!$D$14="","",(ＤＡＴＡ!$D$14))</f>
        <v/>
      </c>
      <c r="AS61" s="259" t="str">
        <f>IF(ＤＡＴＡ!$D$14="","",(ＤＡＴＡ!$D$14))</f>
        <v/>
      </c>
      <c r="AT61" s="259" t="str">
        <f>IF(ＤＡＴＡ!$D$14="","",(ＤＡＴＡ!$D$14))</f>
        <v/>
      </c>
      <c r="AU61" s="462" t="str">
        <f>IF(ＤＡＴＡ!$D$14="","",(ＤＡＴＡ!$D$14))</f>
        <v/>
      </c>
      <c r="AV61" s="259"/>
      <c r="AW61" s="259"/>
      <c r="AZ61" s="8">
        <v>30</v>
      </c>
    </row>
    <row r="62" spans="2:52" ht="9.9" customHeight="1" x14ac:dyDescent="0.2">
      <c r="B62" s="408"/>
      <c r="C62" s="409"/>
      <c r="D62" s="412"/>
      <c r="E62" s="412"/>
      <c r="F62" s="412"/>
      <c r="G62" s="412"/>
      <c r="H62" s="412"/>
      <c r="I62" s="412"/>
      <c r="J62" s="412"/>
      <c r="K62" s="412"/>
      <c r="L62" s="422" t="str">
        <f>IF(ＤＡＴＡ!AA69="","",ＤＡＴＡ!AA69)</f>
        <v/>
      </c>
      <c r="M62" s="423"/>
      <c r="N62" s="423"/>
      <c r="O62" s="423"/>
      <c r="P62" s="423"/>
      <c r="Q62" s="423"/>
      <c r="R62" s="423"/>
      <c r="S62" s="423"/>
      <c r="T62" s="423"/>
      <c r="U62" s="424"/>
      <c r="V62" s="358"/>
      <c r="W62" s="358"/>
      <c r="X62" s="427" t="s">
        <v>210</v>
      </c>
      <c r="Y62" s="273" t="str">
        <f>IF(ＤＡＴＡ!AN69="","",ＤＡＴＡ!AN69)</f>
        <v/>
      </c>
      <c r="Z62" s="273"/>
      <c r="AA62" s="273" t="s">
        <v>211</v>
      </c>
      <c r="AB62" s="318"/>
      <c r="AC62" s="318"/>
      <c r="AD62" s="273" t="s">
        <v>212</v>
      </c>
      <c r="AE62" s="259"/>
      <c r="AF62" s="259"/>
      <c r="AG62" s="275" t="s">
        <v>213</v>
      </c>
      <c r="AH62" s="358"/>
      <c r="AI62" s="358"/>
      <c r="AJ62" s="417" t="str">
        <f>IF(ＤＡＴＡ!$D$14="","",(ＤＡＴＡ!$D$14))</f>
        <v/>
      </c>
      <c r="AK62" s="259" t="str">
        <f>IF(ＤＡＴＡ!$D$14="","",(ＤＡＴＡ!$D$14))</f>
        <v/>
      </c>
      <c r="AL62" s="259" t="str">
        <f>IF(ＤＡＴＡ!$D$14="","",(ＤＡＴＡ!$D$14))</f>
        <v/>
      </c>
      <c r="AM62" s="259" t="str">
        <f>IF(ＤＡＴＡ!$D$14="","",(ＤＡＴＡ!$D$14))</f>
        <v/>
      </c>
      <c r="AN62" s="259" t="str">
        <f>IF(ＤＡＴＡ!$D$14="","",(ＤＡＴＡ!$D$14))</f>
        <v/>
      </c>
      <c r="AO62" s="259" t="str">
        <f>IF(ＤＡＴＡ!$D$14="","",(ＤＡＴＡ!$D$14))</f>
        <v/>
      </c>
      <c r="AP62" s="259" t="str">
        <f>IF(ＤＡＴＡ!$D$14="","",(ＤＡＴＡ!$D$14))</f>
        <v/>
      </c>
      <c r="AQ62" s="373" t="str">
        <f>IF(ＤＡＴＡ!$D$14="","",(ＤＡＴＡ!$D$14))</f>
        <v/>
      </c>
      <c r="AR62" s="417" t="str">
        <f>IF(ＤＡＴＡ!$D$14="","",(ＤＡＴＡ!$D$14))</f>
        <v/>
      </c>
      <c r="AS62" s="259" t="str">
        <f>IF(ＤＡＴＡ!$D$14="","",(ＤＡＴＡ!$D$14))</f>
        <v/>
      </c>
      <c r="AT62" s="259" t="str">
        <f>IF(ＤＡＴＡ!$D$14="","",(ＤＡＴＡ!$D$14))</f>
        <v/>
      </c>
      <c r="AU62" s="462" t="str">
        <f>IF(ＤＡＴＡ!$D$14="","",(ＤＡＴＡ!$D$14))</f>
        <v/>
      </c>
      <c r="AV62" s="259"/>
      <c r="AW62" s="259"/>
      <c r="AZ62" s="8">
        <v>31</v>
      </c>
    </row>
    <row r="63" spans="2:52" ht="9.9" customHeight="1" thickBot="1" x14ac:dyDescent="0.25">
      <c r="B63" s="410"/>
      <c r="C63" s="411"/>
      <c r="D63" s="413"/>
      <c r="E63" s="413"/>
      <c r="F63" s="413"/>
      <c r="G63" s="413"/>
      <c r="H63" s="413"/>
      <c r="I63" s="413"/>
      <c r="J63" s="413"/>
      <c r="K63" s="413"/>
      <c r="L63" s="425"/>
      <c r="M63" s="421"/>
      <c r="N63" s="421"/>
      <c r="O63" s="421"/>
      <c r="P63" s="421"/>
      <c r="Q63" s="421"/>
      <c r="R63" s="421"/>
      <c r="S63" s="421"/>
      <c r="T63" s="421"/>
      <c r="U63" s="426"/>
      <c r="V63" s="418"/>
      <c r="W63" s="418"/>
      <c r="X63" s="428"/>
      <c r="Y63" s="429"/>
      <c r="Z63" s="429"/>
      <c r="AA63" s="429"/>
      <c r="AB63" s="420"/>
      <c r="AC63" s="420"/>
      <c r="AD63" s="429"/>
      <c r="AE63" s="421"/>
      <c r="AF63" s="421"/>
      <c r="AG63" s="467"/>
      <c r="AH63" s="418"/>
      <c r="AI63" s="418"/>
      <c r="AJ63" s="425" t="str">
        <f>IF(ＤＡＴＡ!$D$14="","",(ＤＡＴＡ!$D$14))</f>
        <v/>
      </c>
      <c r="AK63" s="421" t="str">
        <f>IF(ＤＡＴＡ!$D$14="","",(ＤＡＴＡ!$D$14))</f>
        <v/>
      </c>
      <c r="AL63" s="421" t="str">
        <f>IF(ＤＡＴＡ!$D$14="","",(ＤＡＴＡ!$D$14))</f>
        <v/>
      </c>
      <c r="AM63" s="421" t="str">
        <f>IF(ＤＡＴＡ!$D$14="","",(ＤＡＴＡ!$D$14))</f>
        <v/>
      </c>
      <c r="AN63" s="421" t="str">
        <f>IF(ＤＡＴＡ!$D$14="","",(ＤＡＴＡ!$D$14))</f>
        <v/>
      </c>
      <c r="AO63" s="421" t="str">
        <f>IF(ＤＡＴＡ!$D$14="","",(ＤＡＴＡ!$D$14))</f>
        <v/>
      </c>
      <c r="AP63" s="421" t="str">
        <f>IF(ＤＡＴＡ!$D$14="","",(ＤＡＴＡ!$D$14))</f>
        <v/>
      </c>
      <c r="AQ63" s="426" t="str">
        <f>IF(ＤＡＴＡ!$D$14="","",(ＤＡＴＡ!$D$14))</f>
        <v/>
      </c>
      <c r="AR63" s="425" t="str">
        <f>IF(ＤＡＴＡ!$D$14="","",(ＤＡＴＡ!$D$14))</f>
        <v/>
      </c>
      <c r="AS63" s="421" t="str">
        <f>IF(ＤＡＴＡ!$D$14="","",(ＤＡＴＡ!$D$14))</f>
        <v/>
      </c>
      <c r="AT63" s="421" t="str">
        <f>IF(ＤＡＴＡ!$D$14="","",(ＤＡＴＡ!$D$14))</f>
        <v/>
      </c>
      <c r="AU63" s="466" t="str">
        <f>IF(ＤＡＴＡ!$D$14="","",(ＤＡＴＡ!$D$14))</f>
        <v/>
      </c>
      <c r="AV63" s="259"/>
      <c r="AW63" s="259"/>
      <c r="AZ63" s="7">
        <v>11</v>
      </c>
    </row>
    <row r="64" spans="2:52" ht="12" customHeight="1" x14ac:dyDescent="0.2">
      <c r="B64" s="9"/>
      <c r="C64" s="9"/>
      <c r="D64" s="9"/>
      <c r="E64" s="9"/>
      <c r="F64" s="9"/>
      <c r="G64" s="9"/>
      <c r="H64" s="9"/>
      <c r="I64" s="9"/>
      <c r="AV64" s="448"/>
      <c r="AW64" s="259"/>
      <c r="AZ64" s="7">
        <v>12</v>
      </c>
    </row>
    <row r="65" spans="2:52" ht="18.75" customHeight="1" x14ac:dyDescent="0.2">
      <c r="B65" s="456" t="s">
        <v>27</v>
      </c>
      <c r="C65" s="456"/>
      <c r="D65" s="456"/>
      <c r="E65" s="456"/>
      <c r="F65" s="456"/>
      <c r="G65" s="456"/>
      <c r="H65" s="456"/>
      <c r="I65" s="456"/>
      <c r="J65" s="456"/>
      <c r="K65" s="456"/>
      <c r="L65" s="456"/>
      <c r="M65" s="456"/>
      <c r="N65" s="456"/>
      <c r="O65" s="456"/>
      <c r="P65" s="456"/>
      <c r="Q65" s="456"/>
      <c r="R65" s="456"/>
      <c r="S65" s="456"/>
      <c r="T65" s="456"/>
      <c r="U65" s="456"/>
      <c r="V65" s="10"/>
      <c r="W65" s="10"/>
      <c r="AV65" s="448"/>
      <c r="AW65" s="259"/>
      <c r="AZ65" s="7">
        <v>13</v>
      </c>
    </row>
    <row r="66" spans="2:52" ht="18.75" customHeight="1" x14ac:dyDescent="0.2">
      <c r="C66" s="446" t="s">
        <v>28</v>
      </c>
      <c r="D66" s="446"/>
      <c r="E66" s="446"/>
      <c r="F66" s="446"/>
      <c r="G66" s="446"/>
      <c r="H66" s="446"/>
      <c r="I66" s="446"/>
      <c r="J66" s="446"/>
      <c r="K66" s="446"/>
      <c r="L66" s="446"/>
      <c r="M66" s="446"/>
      <c r="N66" s="446"/>
      <c r="O66" s="446"/>
      <c r="P66" s="446"/>
      <c r="Q66" s="446"/>
      <c r="R66" s="446"/>
      <c r="S66" s="446"/>
      <c r="T66" s="446"/>
      <c r="U66" s="446"/>
      <c r="V66" s="446"/>
      <c r="W66" s="446"/>
      <c r="X66" s="446"/>
      <c r="Y66" s="446"/>
      <c r="Z66" s="446"/>
      <c r="AA66" s="446"/>
      <c r="AB66" s="446"/>
      <c r="AC66" s="446"/>
      <c r="AD66" s="446"/>
      <c r="AE66" s="446"/>
      <c r="AF66" s="446"/>
      <c r="AG66" s="446"/>
      <c r="AH66" s="446"/>
      <c r="AI66" s="446"/>
      <c r="AJ66" s="446"/>
      <c r="AK66" s="446"/>
      <c r="AL66" s="446"/>
      <c r="AM66" s="446"/>
      <c r="AN66" s="446"/>
      <c r="AO66" s="446"/>
      <c r="AP66" s="446"/>
      <c r="AQ66" s="446"/>
      <c r="AR66" s="446"/>
      <c r="AS66" s="446"/>
      <c r="AT66" s="446"/>
      <c r="AU66" s="446"/>
      <c r="AV66" s="448"/>
      <c r="AW66" s="259"/>
      <c r="AZ66" s="7">
        <v>14</v>
      </c>
    </row>
    <row r="67" spans="2:52" ht="11.25" customHeight="1" x14ac:dyDescent="0.2">
      <c r="AV67" s="448"/>
      <c r="AW67" s="259"/>
      <c r="AZ67" s="7">
        <v>15</v>
      </c>
    </row>
    <row r="68" spans="2:52" ht="18.75" customHeight="1" x14ac:dyDescent="0.2">
      <c r="C68" s="318" t="str">
        <f>"令和"&amp;DBCS(ＤＡＴＡ!$C$5)&amp;"年"</f>
        <v>令和６年</v>
      </c>
      <c r="D68" s="318"/>
      <c r="E68" s="318"/>
      <c r="F68" s="318"/>
      <c r="G68" s="318"/>
      <c r="H68" s="447"/>
      <c r="I68" s="447"/>
      <c r="J68" s="318" t="s">
        <v>25</v>
      </c>
      <c r="K68" s="318"/>
      <c r="L68" s="447"/>
      <c r="M68" s="447"/>
      <c r="N68" s="318" t="s">
        <v>26</v>
      </c>
      <c r="O68" s="318"/>
      <c r="AV68" s="448"/>
      <c r="AW68" s="259"/>
      <c r="AZ68" s="7">
        <v>16</v>
      </c>
    </row>
    <row r="69" spans="2:52" ht="18.75" customHeight="1" x14ac:dyDescent="0.2">
      <c r="L69" s="445" t="str">
        <f>IF(ＤＡＴＡ!$D$12="","",(ＤＡＴＡ!$D$12))</f>
        <v/>
      </c>
      <c r="M69" s="445" t="str">
        <f>IF(ＤＡＴＡ!$D$12="","",(ＤＡＴＡ!$D$12)&amp;"高等学校")</f>
        <v/>
      </c>
      <c r="N69" s="445" t="str">
        <f>IF(ＤＡＴＡ!$D$12="","",(ＤＡＴＡ!$D$12)&amp;"高等学校")</f>
        <v/>
      </c>
      <c r="O69" s="445" t="str">
        <f>IF(ＤＡＴＡ!$D$12="","",(ＤＡＴＡ!$D$12)&amp;"高等学校")</f>
        <v/>
      </c>
      <c r="P69" s="445" t="str">
        <f>IF(ＤＡＴＡ!$D$12="","",(ＤＡＴＡ!$D$12)&amp;"高等学校")</f>
        <v/>
      </c>
      <c r="Q69" s="445" t="str">
        <f>IF(ＤＡＴＡ!$D$12="","",(ＤＡＴＡ!$D$12)&amp;"高等学校")</f>
        <v/>
      </c>
      <c r="R69" s="445" t="str">
        <f>IF(ＤＡＴＡ!$D$12="","",(ＤＡＴＡ!$D$12)&amp;"高等学校")</f>
        <v/>
      </c>
      <c r="S69" s="445" t="str">
        <f>IF(ＤＡＴＡ!$D$12="","",(ＤＡＴＡ!$D$12)&amp;"高等学校")</f>
        <v/>
      </c>
      <c r="T69" s="445" t="str">
        <f>IF(ＤＡＴＡ!$D$12="","",(ＤＡＴＡ!$D$12)&amp;"高等学校")</f>
        <v/>
      </c>
      <c r="U69" s="445" t="str">
        <f>IF(ＤＡＴＡ!$D$12="","",(ＤＡＴＡ!$D$12)&amp;"高等学校")</f>
        <v/>
      </c>
      <c r="V69" s="445" t="str">
        <f>IF(ＤＡＴＡ!$D$12="","",(ＤＡＴＡ!$D$12)&amp;"高等学校")</f>
        <v/>
      </c>
      <c r="W69" s="445" t="str">
        <f>IF(ＤＡＴＡ!$D$12="","",(ＤＡＴＡ!$D$12)&amp;"高等学校")</f>
        <v/>
      </c>
      <c r="X69" s="318" t="s">
        <v>30</v>
      </c>
      <c r="Y69" s="318"/>
      <c r="Z69" s="318"/>
      <c r="AA69" s="318"/>
      <c r="AB69" s="318"/>
      <c r="AC69" s="445" t="str">
        <f>IF(ＤＡＴＡ!D23="","",ＤＡＴＡ!D23)</f>
        <v/>
      </c>
      <c r="AD69" s="445"/>
      <c r="AE69" s="445"/>
      <c r="AF69" s="445"/>
      <c r="AG69" s="445"/>
      <c r="AH69" s="445"/>
      <c r="AI69" s="445"/>
      <c r="AJ69" s="445"/>
      <c r="AK69" s="445"/>
      <c r="AL69" s="445"/>
      <c r="AM69" s="445"/>
      <c r="AN69" s="445"/>
      <c r="AO69" s="445"/>
      <c r="AP69" s="445"/>
      <c r="AQ69" s="445"/>
      <c r="AR69" s="445"/>
      <c r="AS69" s="318" t="s">
        <v>31</v>
      </c>
      <c r="AT69" s="318"/>
      <c r="AV69" s="448"/>
      <c r="AW69" s="259"/>
      <c r="AZ69" s="7">
        <v>17</v>
      </c>
    </row>
    <row r="70" spans="2:52" ht="18.75" customHeight="1" x14ac:dyDescent="0.2">
      <c r="AV70" s="448"/>
      <c r="AW70" s="259"/>
      <c r="AZ70" s="7">
        <v>18</v>
      </c>
    </row>
    <row r="71" spans="2:52" ht="18.75" customHeight="1" x14ac:dyDescent="0.2">
      <c r="C71" s="446" t="s">
        <v>32</v>
      </c>
      <c r="D71" s="446"/>
      <c r="E71" s="446"/>
      <c r="F71" s="446"/>
      <c r="G71" s="446"/>
      <c r="H71" s="446"/>
      <c r="I71" s="446"/>
      <c r="J71" s="446"/>
      <c r="K71" s="446"/>
      <c r="L71" s="446"/>
      <c r="M71" s="446"/>
      <c r="N71" s="446"/>
      <c r="O71" s="446"/>
      <c r="P71" s="446"/>
      <c r="Q71" s="446"/>
      <c r="R71" s="446"/>
      <c r="S71" s="446"/>
      <c r="T71" s="446"/>
      <c r="U71" s="446"/>
      <c r="V71" s="446"/>
      <c r="W71" s="446"/>
      <c r="X71" s="446"/>
      <c r="Y71" s="446"/>
      <c r="Z71" s="446"/>
      <c r="AA71" s="446"/>
      <c r="AB71" s="446"/>
      <c r="AC71" s="446"/>
      <c r="AD71" s="446"/>
      <c r="AE71" s="446"/>
      <c r="AF71" s="446"/>
      <c r="AG71" s="446"/>
      <c r="AH71" s="446"/>
      <c r="AI71" s="446"/>
      <c r="AJ71" s="446"/>
      <c r="AK71" s="446"/>
      <c r="AL71" s="446"/>
      <c r="AM71" s="446"/>
      <c r="AN71" s="446"/>
      <c r="AO71" s="446"/>
      <c r="AP71" s="446"/>
      <c r="AQ71" s="446"/>
      <c r="AR71" s="446"/>
      <c r="AS71" s="446"/>
      <c r="AT71" s="446"/>
      <c r="AU71" s="446"/>
      <c r="AV71" s="48"/>
      <c r="AW71" s="47"/>
      <c r="AZ71" s="7">
        <v>19</v>
      </c>
    </row>
    <row r="72" spans="2:52" ht="18.75" customHeight="1" x14ac:dyDescent="0.2">
      <c r="C72" s="318" t="str">
        <f>"令和"&amp;DBCS(ＤＡＴＡ!$C$5)&amp;"年"</f>
        <v>令和６年</v>
      </c>
      <c r="D72" s="318"/>
      <c r="E72" s="318"/>
      <c r="F72" s="318"/>
      <c r="G72" s="318"/>
      <c r="H72" s="447"/>
      <c r="I72" s="447"/>
      <c r="J72" s="318" t="s">
        <v>25</v>
      </c>
      <c r="K72" s="318"/>
      <c r="L72" s="447"/>
      <c r="M72" s="447"/>
      <c r="N72" s="318" t="s">
        <v>26</v>
      </c>
      <c r="O72" s="318"/>
      <c r="AV72" s="48"/>
      <c r="AW72" s="47"/>
      <c r="AZ72" s="7">
        <v>20</v>
      </c>
    </row>
    <row r="73" spans="2:52" ht="18.75" customHeight="1" x14ac:dyDescent="0.2">
      <c r="L73" s="444"/>
      <c r="M73" s="444"/>
      <c r="N73" s="444"/>
      <c r="O73" s="444"/>
      <c r="P73" s="444"/>
      <c r="Q73" s="444"/>
      <c r="R73" s="444"/>
      <c r="S73" s="444"/>
      <c r="T73" s="444"/>
      <c r="U73" s="444"/>
      <c r="V73" s="444"/>
      <c r="W73" s="318" t="s">
        <v>33</v>
      </c>
      <c r="X73" s="318"/>
      <c r="Y73" s="318"/>
      <c r="Z73" s="318"/>
      <c r="AA73" s="318"/>
      <c r="AB73" s="318"/>
      <c r="AC73" s="444"/>
      <c r="AD73" s="444"/>
      <c r="AE73" s="444"/>
      <c r="AF73" s="444"/>
      <c r="AG73" s="444"/>
      <c r="AH73" s="444"/>
      <c r="AI73" s="444"/>
      <c r="AJ73" s="444"/>
      <c r="AK73" s="444"/>
      <c r="AL73" s="444"/>
      <c r="AM73" s="444"/>
      <c r="AN73" s="444"/>
      <c r="AO73" s="444"/>
      <c r="AP73" s="444"/>
      <c r="AQ73" s="444"/>
      <c r="AR73" s="444"/>
      <c r="AS73" s="318"/>
      <c r="AT73" s="318"/>
      <c r="AV73" s="48"/>
      <c r="AW73" s="47"/>
      <c r="AZ73" s="8">
        <v>1999</v>
      </c>
    </row>
    <row r="74" spans="2:52" ht="10.5" customHeight="1" x14ac:dyDescent="0.2">
      <c r="AV74" s="47"/>
      <c r="AW74" s="47"/>
      <c r="AZ74" s="8">
        <v>2000</v>
      </c>
    </row>
    <row r="75" spans="2:52" ht="7.5" customHeight="1" x14ac:dyDescent="0.2">
      <c r="AZ75" s="8">
        <v>2001</v>
      </c>
    </row>
    <row r="76" spans="2:52" ht="15" customHeight="1" x14ac:dyDescent="0.2">
      <c r="AZ76" s="8">
        <v>2002</v>
      </c>
    </row>
    <row r="77" spans="2:52" ht="23.25" customHeight="1" x14ac:dyDescent="0.2">
      <c r="AZ77" s="8">
        <v>2003</v>
      </c>
    </row>
    <row r="78" spans="2:52" ht="8.25" customHeight="1" x14ac:dyDescent="0.2">
      <c r="AZ78" s="8">
        <v>2004</v>
      </c>
    </row>
    <row r="79" spans="2:52" ht="15" customHeight="1" x14ac:dyDescent="0.2">
      <c r="AZ79" s="8">
        <v>2005</v>
      </c>
    </row>
    <row r="80" spans="2:52" ht="15" customHeight="1" x14ac:dyDescent="0.2">
      <c r="AZ80" s="8">
        <v>2006</v>
      </c>
    </row>
    <row r="81" spans="52:52" ht="23.25" customHeight="1" x14ac:dyDescent="0.2">
      <c r="AZ81" s="8">
        <v>2007</v>
      </c>
    </row>
    <row r="82" spans="52:52" ht="15" customHeight="1" x14ac:dyDescent="0.2">
      <c r="AZ82" s="8">
        <v>2008</v>
      </c>
    </row>
    <row r="83" spans="52:52" ht="15" customHeight="1" x14ac:dyDescent="0.2">
      <c r="AZ83" s="7" t="s">
        <v>29</v>
      </c>
    </row>
    <row r="84" spans="52:52" ht="22.5" customHeight="1" x14ac:dyDescent="0.2">
      <c r="AZ84" s="7" t="s">
        <v>34</v>
      </c>
    </row>
    <row r="85" spans="52:52" ht="6.75" customHeight="1" x14ac:dyDescent="0.2">
      <c r="AZ85" s="7" t="s">
        <v>353</v>
      </c>
    </row>
    <row r="86" spans="52:52" ht="15" customHeight="1" x14ac:dyDescent="0.2">
      <c r="AZ86" s="7" t="s">
        <v>354</v>
      </c>
    </row>
    <row r="87" spans="52:52" ht="15" customHeight="1" x14ac:dyDescent="0.2">
      <c r="AZ87" s="7" t="s">
        <v>355</v>
      </c>
    </row>
    <row r="88" spans="52:52" ht="15" customHeight="1" x14ac:dyDescent="0.2">
      <c r="AZ88" s="7" t="s">
        <v>356</v>
      </c>
    </row>
    <row r="89" spans="52:52" ht="13.5" customHeight="1" x14ac:dyDescent="0.2">
      <c r="AZ89" s="7" t="s">
        <v>245</v>
      </c>
    </row>
    <row r="90" spans="52:52" ht="13.5" customHeight="1" x14ac:dyDescent="0.2">
      <c r="AZ90" s="7" t="s">
        <v>357</v>
      </c>
    </row>
    <row r="91" spans="52:52" ht="13.5" customHeight="1" x14ac:dyDescent="0.2">
      <c r="AZ91" s="7" t="s">
        <v>358</v>
      </c>
    </row>
    <row r="92" spans="52:52" ht="13.5" customHeight="1" x14ac:dyDescent="0.2">
      <c r="AZ92" s="7" t="s">
        <v>359</v>
      </c>
    </row>
    <row r="93" spans="52:52" ht="13.5" customHeight="1" x14ac:dyDescent="0.2"/>
    <row r="94" spans="52:52" ht="13.5" customHeight="1" x14ac:dyDescent="0.2"/>
    <row r="95" spans="52:52" ht="13.5" customHeight="1" x14ac:dyDescent="0.2"/>
    <row r="96" spans="52:52" ht="13.5" customHeight="1" x14ac:dyDescent="0.2"/>
    <row r="97" ht="13.5" customHeight="1" x14ac:dyDescent="0.2"/>
    <row r="98" ht="13.5" customHeight="1" x14ac:dyDescent="0.2"/>
    <row r="99" ht="13.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sheetData>
  <mergeCells count="238">
    <mergeCell ref="D20:K23"/>
    <mergeCell ref="L20:U20"/>
    <mergeCell ref="V20:W23"/>
    <mergeCell ref="X20:AG23"/>
    <mergeCell ref="AG26:AG27"/>
    <mergeCell ref="AG30:AG31"/>
    <mergeCell ref="AJ24:AQ47"/>
    <mergeCell ref="D36:K39"/>
    <mergeCell ref="D40:K43"/>
    <mergeCell ref="Y42:Z43"/>
    <mergeCell ref="AA42:AA43"/>
    <mergeCell ref="AD42:AD43"/>
    <mergeCell ref="V24:W27"/>
    <mergeCell ref="X24:Z25"/>
    <mergeCell ref="Y34:Z35"/>
    <mergeCell ref="AA34:AA35"/>
    <mergeCell ref="AD34:AD35"/>
    <mergeCell ref="L32:U33"/>
    <mergeCell ref="V32:W35"/>
    <mergeCell ref="AD24:AD25"/>
    <mergeCell ref="L26:U27"/>
    <mergeCell ref="X26:X27"/>
    <mergeCell ref="Y26:Z27"/>
    <mergeCell ref="AA26:AA27"/>
    <mergeCell ref="AD26:AD27"/>
    <mergeCell ref="D24:K27"/>
    <mergeCell ref="D28:K31"/>
    <mergeCell ref="L28:U29"/>
    <mergeCell ref="V28:W31"/>
    <mergeCell ref="X28:Z29"/>
    <mergeCell ref="AA28:AA29"/>
    <mergeCell ref="AD28:AD29"/>
    <mergeCell ref="D32:K35"/>
    <mergeCell ref="AA32:AA33"/>
    <mergeCell ref="L34:U35"/>
    <mergeCell ref="X34:X35"/>
    <mergeCell ref="AH28:AI31"/>
    <mergeCell ref="B2:AU2"/>
    <mergeCell ref="B3:AU3"/>
    <mergeCell ref="B4:G6"/>
    <mergeCell ref="H4:Y6"/>
    <mergeCell ref="B7:G7"/>
    <mergeCell ref="H7:Y7"/>
    <mergeCell ref="B8:G10"/>
    <mergeCell ref="H8:Y10"/>
    <mergeCell ref="B11:G11"/>
    <mergeCell ref="H11:Y11"/>
    <mergeCell ref="AD11:AU13"/>
    <mergeCell ref="AK4:AN7"/>
    <mergeCell ref="AD4:AJ7"/>
    <mergeCell ref="B12:G13"/>
    <mergeCell ref="H12:Y13"/>
    <mergeCell ref="Z11:AC13"/>
    <mergeCell ref="Z4:AC7"/>
    <mergeCell ref="AO4:AU7"/>
    <mergeCell ref="Z8:AC10"/>
    <mergeCell ref="AD8:AU10"/>
    <mergeCell ref="B20:C23"/>
    <mergeCell ref="AA24:AA25"/>
    <mergeCell ref="AJ20:AQ23"/>
    <mergeCell ref="AV23:AW26"/>
    <mergeCell ref="L21:U23"/>
    <mergeCell ref="L24:U25"/>
    <mergeCell ref="AH40:AI43"/>
    <mergeCell ref="O14:R14"/>
    <mergeCell ref="S14:AU14"/>
    <mergeCell ref="H15:AU16"/>
    <mergeCell ref="AR24:AU47"/>
    <mergeCell ref="AG42:AG43"/>
    <mergeCell ref="V40:W43"/>
    <mergeCell ref="X40:Z41"/>
    <mergeCell ref="AA40:AA41"/>
    <mergeCell ref="AB40:AC43"/>
    <mergeCell ref="AD40:AD41"/>
    <mergeCell ref="AV39:AW50"/>
    <mergeCell ref="L38:U39"/>
    <mergeCell ref="X38:X39"/>
    <mergeCell ref="Y38:Z39"/>
    <mergeCell ref="AA38:AA39"/>
    <mergeCell ref="AD38:AD39"/>
    <mergeCell ref="AD36:AD37"/>
    <mergeCell ref="AG38:AG39"/>
    <mergeCell ref="AE36:AF39"/>
    <mergeCell ref="AV35:AW38"/>
    <mergeCell ref="B17:G17"/>
    <mergeCell ref="H17:V17"/>
    <mergeCell ref="W17:Y19"/>
    <mergeCell ref="Z17:AI19"/>
    <mergeCell ref="B18:G19"/>
    <mergeCell ref="H18:V19"/>
    <mergeCell ref="AJ17:AU17"/>
    <mergeCell ref="I14:N14"/>
    <mergeCell ref="B14:G16"/>
    <mergeCell ref="B24:C39"/>
    <mergeCell ref="B40:C47"/>
    <mergeCell ref="AS18:AU19"/>
    <mergeCell ref="AJ18:AR19"/>
    <mergeCell ref="AR20:AU23"/>
    <mergeCell ref="AH20:AI23"/>
    <mergeCell ref="AH24:AI27"/>
    <mergeCell ref="AD52:AD53"/>
    <mergeCell ref="AV31:AW34"/>
    <mergeCell ref="L30:U31"/>
    <mergeCell ref="X30:X31"/>
    <mergeCell ref="Y30:Z31"/>
    <mergeCell ref="AA30:AA31"/>
    <mergeCell ref="AD30:AD31"/>
    <mergeCell ref="L40:U41"/>
    <mergeCell ref="L42:U43"/>
    <mergeCell ref="AV27:AW30"/>
    <mergeCell ref="L36:U37"/>
    <mergeCell ref="V36:W39"/>
    <mergeCell ref="X36:Z37"/>
    <mergeCell ref="AA36:AA37"/>
    <mergeCell ref="AB36:AC39"/>
    <mergeCell ref="AD32:AD33"/>
    <mergeCell ref="X32:Z33"/>
    <mergeCell ref="AH32:AI35"/>
    <mergeCell ref="AH36:AI39"/>
    <mergeCell ref="AG34:AG35"/>
    <mergeCell ref="X54:X55"/>
    <mergeCell ref="D44:K47"/>
    <mergeCell ref="L44:U45"/>
    <mergeCell ref="V44:W47"/>
    <mergeCell ref="X44:Z45"/>
    <mergeCell ref="AA44:AA45"/>
    <mergeCell ref="AB44:AC47"/>
    <mergeCell ref="D52:K55"/>
    <mergeCell ref="D48:K51"/>
    <mergeCell ref="AD48:AD49"/>
    <mergeCell ref="AG50:AG51"/>
    <mergeCell ref="AE48:AF51"/>
    <mergeCell ref="L48:U49"/>
    <mergeCell ref="V48:W51"/>
    <mergeCell ref="X48:Z49"/>
    <mergeCell ref="AA48:AA49"/>
    <mergeCell ref="AB48:AC51"/>
    <mergeCell ref="AE40:AF43"/>
    <mergeCell ref="X42:X43"/>
    <mergeCell ref="AV55:AW66"/>
    <mergeCell ref="L46:U47"/>
    <mergeCell ref="X46:X47"/>
    <mergeCell ref="Y46:Z47"/>
    <mergeCell ref="AA46:AA47"/>
    <mergeCell ref="AD46:AD47"/>
    <mergeCell ref="AD44:AD45"/>
    <mergeCell ref="AG46:AG47"/>
    <mergeCell ref="AE44:AF47"/>
    <mergeCell ref="AH48:AI51"/>
    <mergeCell ref="AJ48:AQ51"/>
    <mergeCell ref="AR48:AU51"/>
    <mergeCell ref="AH44:AI47"/>
    <mergeCell ref="Y54:Z55"/>
    <mergeCell ref="AA54:AA55"/>
    <mergeCell ref="AH56:AI59"/>
    <mergeCell ref="AJ56:AQ59"/>
    <mergeCell ref="AR56:AU59"/>
    <mergeCell ref="AG58:AG59"/>
    <mergeCell ref="AH60:AI63"/>
    <mergeCell ref="AJ60:AQ63"/>
    <mergeCell ref="AR60:AU63"/>
    <mergeCell ref="AG62:AG63"/>
    <mergeCell ref="L72:M72"/>
    <mergeCell ref="N72:O72"/>
    <mergeCell ref="AV67:AW70"/>
    <mergeCell ref="L50:U51"/>
    <mergeCell ref="X50:X51"/>
    <mergeCell ref="Y50:Z51"/>
    <mergeCell ref="AA50:AA51"/>
    <mergeCell ref="AD50:AD51"/>
    <mergeCell ref="AJ52:AQ55"/>
    <mergeCell ref="AR52:AU55"/>
    <mergeCell ref="AV51:AW54"/>
    <mergeCell ref="C66:AU66"/>
    <mergeCell ref="B48:C51"/>
    <mergeCell ref="B52:C55"/>
    <mergeCell ref="B65:U65"/>
    <mergeCell ref="AH52:AI55"/>
    <mergeCell ref="L52:U53"/>
    <mergeCell ref="V52:W55"/>
    <mergeCell ref="X52:Z53"/>
    <mergeCell ref="AA52:AA53"/>
    <mergeCell ref="AB52:AC55"/>
    <mergeCell ref="AD54:AD55"/>
    <mergeCell ref="AE52:AF55"/>
    <mergeCell ref="AG54:AG55"/>
    <mergeCell ref="L73:V73"/>
    <mergeCell ref="W73:AB73"/>
    <mergeCell ref="AC73:AR73"/>
    <mergeCell ref="AS73:AT73"/>
    <mergeCell ref="AB24:AC27"/>
    <mergeCell ref="AE24:AF27"/>
    <mergeCell ref="AB28:AC31"/>
    <mergeCell ref="AE28:AF31"/>
    <mergeCell ref="AB32:AC35"/>
    <mergeCell ref="AE32:AF35"/>
    <mergeCell ref="L69:W69"/>
    <mergeCell ref="X69:AB69"/>
    <mergeCell ref="AC69:AR69"/>
    <mergeCell ref="AS69:AT69"/>
    <mergeCell ref="C71:AU71"/>
    <mergeCell ref="C72:G72"/>
    <mergeCell ref="H72:I72"/>
    <mergeCell ref="J72:K72"/>
    <mergeCell ref="C68:G68"/>
    <mergeCell ref="H68:I68"/>
    <mergeCell ref="J68:K68"/>
    <mergeCell ref="L68:M68"/>
    <mergeCell ref="N68:O68"/>
    <mergeCell ref="L54:U55"/>
    <mergeCell ref="B56:C59"/>
    <mergeCell ref="D56:K59"/>
    <mergeCell ref="L56:U57"/>
    <mergeCell ref="V56:W59"/>
    <mergeCell ref="X56:Z57"/>
    <mergeCell ref="AA56:AA57"/>
    <mergeCell ref="AB56:AC59"/>
    <mergeCell ref="AD56:AD57"/>
    <mergeCell ref="AE56:AF59"/>
    <mergeCell ref="L58:U59"/>
    <mergeCell ref="X58:X59"/>
    <mergeCell ref="Y58:Z59"/>
    <mergeCell ref="AA58:AA59"/>
    <mergeCell ref="AD58:AD59"/>
    <mergeCell ref="B60:C63"/>
    <mergeCell ref="D60:K63"/>
    <mergeCell ref="L60:U61"/>
    <mergeCell ref="V60:W63"/>
    <mergeCell ref="X60:Z61"/>
    <mergeCell ref="AA60:AA61"/>
    <mergeCell ref="AB60:AC63"/>
    <mergeCell ref="AD60:AD61"/>
    <mergeCell ref="AE60:AF63"/>
    <mergeCell ref="L62:U63"/>
    <mergeCell ref="X62:X63"/>
    <mergeCell ref="Y62:Z63"/>
    <mergeCell ref="AA62:AA63"/>
    <mergeCell ref="AD62:AD63"/>
  </mergeCells>
  <phoneticPr fontId="3" type="Hiragana"/>
  <dataValidations count="2">
    <dataValidation type="list" allowBlank="1" showInputMessage="1" showErrorMessage="1" sqref="L68:M68 L72:M72" xr:uid="{00000000-0002-0000-0300-000000000000}">
      <formula1>$AZ$24:$AZ$54</formula1>
    </dataValidation>
    <dataValidation type="list" allowBlank="1" showInputMessage="1" showErrorMessage="1" sqref="H68:I68 H72:I72" xr:uid="{00000000-0002-0000-0300-000001000000}">
      <formula1>$AZ$12:$AZ$22</formula1>
    </dataValidation>
  </dataValidations>
  <pageMargins left="0.39370078740157483" right="0.19685039370078741" top="0.39370078740157483"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132"/>
  <sheetViews>
    <sheetView view="pageBreakPreview" zoomScaleNormal="100" zoomScaleSheetLayoutView="100" workbookViewId="0">
      <selection activeCell="X20" sqref="X20:AG23"/>
    </sheetView>
  </sheetViews>
  <sheetFormatPr defaultColWidth="9" defaultRowHeight="13.2" x14ac:dyDescent="0.2"/>
  <cols>
    <col min="1" max="1" width="3.6640625" style="1" customWidth="1"/>
    <col min="2" max="50" width="2.109375" style="3" customWidth="1"/>
    <col min="51" max="51" width="9" style="3"/>
    <col min="52" max="52" width="11.33203125" style="3" hidden="1" customWidth="1"/>
    <col min="53" max="53" width="45.88671875" style="3" bestFit="1" customWidth="1"/>
    <col min="54" max="16384" width="9" style="3"/>
  </cols>
  <sheetData>
    <row r="1" spans="2:53" s="1" customFormat="1" ht="3" customHeight="1" x14ac:dyDescent="0.2"/>
    <row r="2" spans="2:53" ht="17.25" customHeight="1" x14ac:dyDescent="0.2">
      <c r="B2" s="520" t="str">
        <f>IF(ＤＡＴＡ!$E$3="","",ＤＡＴＡ!$E$3)</f>
        <v>第71回　東海高等学校総合体育大会</v>
      </c>
      <c r="C2" s="520" t="str">
        <f>IF(ＤＡＴＡ!$E$3="","",ＤＡＴＡ!$E$3)</f>
        <v>第71回　東海高等学校総合体育大会</v>
      </c>
      <c r="D2" s="520" t="str">
        <f>IF(ＤＡＴＡ!$E$3="","",ＤＡＴＡ!$E$3)</f>
        <v>第71回　東海高等学校総合体育大会</v>
      </c>
      <c r="E2" s="520" t="str">
        <f>IF(ＤＡＴＡ!$E$3="","",ＤＡＴＡ!$E$3)</f>
        <v>第71回　東海高等学校総合体育大会</v>
      </c>
      <c r="F2" s="520" t="str">
        <f>IF(ＤＡＴＡ!$E$3="","",ＤＡＴＡ!$E$3)</f>
        <v>第71回　東海高等学校総合体育大会</v>
      </c>
      <c r="G2" s="520" t="str">
        <f>IF(ＤＡＴＡ!$E$3="","",ＤＡＴＡ!$E$3)</f>
        <v>第71回　東海高等学校総合体育大会</v>
      </c>
      <c r="H2" s="520" t="str">
        <f>IF(ＤＡＴＡ!$E$3="","",ＤＡＴＡ!$E$3)</f>
        <v>第71回　東海高等学校総合体育大会</v>
      </c>
      <c r="I2" s="520" t="str">
        <f>IF(ＤＡＴＡ!$E$3="","",ＤＡＴＡ!$E$3)</f>
        <v>第71回　東海高等学校総合体育大会</v>
      </c>
      <c r="J2" s="520" t="str">
        <f>IF(ＤＡＴＡ!$E$3="","",ＤＡＴＡ!$E$3)</f>
        <v>第71回　東海高等学校総合体育大会</v>
      </c>
      <c r="K2" s="520" t="str">
        <f>IF(ＤＡＴＡ!$E$3="","",ＤＡＴＡ!$E$3)</f>
        <v>第71回　東海高等学校総合体育大会</v>
      </c>
      <c r="L2" s="520" t="str">
        <f>IF(ＤＡＴＡ!$E$3="","",ＤＡＴＡ!$E$3)</f>
        <v>第71回　東海高等学校総合体育大会</v>
      </c>
      <c r="M2" s="520" t="str">
        <f>IF(ＤＡＴＡ!$E$3="","",ＤＡＴＡ!$E$3)</f>
        <v>第71回　東海高等学校総合体育大会</v>
      </c>
      <c r="N2" s="520" t="str">
        <f>IF(ＤＡＴＡ!$E$3="","",ＤＡＴＡ!$E$3)</f>
        <v>第71回　東海高等学校総合体育大会</v>
      </c>
      <c r="O2" s="520" t="str">
        <f>IF(ＤＡＴＡ!$E$3="","",ＤＡＴＡ!$E$3)</f>
        <v>第71回　東海高等学校総合体育大会</v>
      </c>
      <c r="P2" s="520" t="str">
        <f>IF(ＤＡＴＡ!$E$3="","",ＤＡＴＡ!$E$3)</f>
        <v>第71回　東海高等学校総合体育大会</v>
      </c>
      <c r="Q2" s="520" t="str">
        <f>IF(ＤＡＴＡ!$E$3="","",ＤＡＴＡ!$E$3)</f>
        <v>第71回　東海高等学校総合体育大会</v>
      </c>
      <c r="R2" s="520" t="str">
        <f>IF(ＤＡＴＡ!$E$3="","",ＤＡＴＡ!$E$3)</f>
        <v>第71回　東海高等学校総合体育大会</v>
      </c>
      <c r="S2" s="520" t="str">
        <f>IF(ＤＡＴＡ!$E$3="","",ＤＡＴＡ!$E$3)</f>
        <v>第71回　東海高等学校総合体育大会</v>
      </c>
      <c r="T2" s="520" t="str">
        <f>IF(ＤＡＴＡ!$E$3="","",ＤＡＴＡ!$E$3)</f>
        <v>第71回　東海高等学校総合体育大会</v>
      </c>
      <c r="U2" s="520" t="str">
        <f>IF(ＤＡＴＡ!$E$3="","",ＤＡＴＡ!$E$3)</f>
        <v>第71回　東海高等学校総合体育大会</v>
      </c>
      <c r="V2" s="520" t="str">
        <f>IF(ＤＡＴＡ!$E$3="","",ＤＡＴＡ!$E$3)</f>
        <v>第71回　東海高等学校総合体育大会</v>
      </c>
      <c r="W2" s="520" t="str">
        <f>IF(ＤＡＴＡ!$E$3="","",ＤＡＴＡ!$E$3)</f>
        <v>第71回　東海高等学校総合体育大会</v>
      </c>
      <c r="X2" s="520" t="str">
        <f>IF(ＤＡＴＡ!$E$3="","",ＤＡＴＡ!$E$3)</f>
        <v>第71回　東海高等学校総合体育大会</v>
      </c>
      <c r="Y2" s="520" t="str">
        <f>IF(ＤＡＴＡ!$E$3="","",ＤＡＴＡ!$E$3)</f>
        <v>第71回　東海高等学校総合体育大会</v>
      </c>
      <c r="Z2" s="520" t="str">
        <f>IF(ＤＡＴＡ!$E$3="","",ＤＡＴＡ!$E$3)</f>
        <v>第71回　東海高等学校総合体育大会</v>
      </c>
      <c r="AA2" s="520" t="str">
        <f>IF(ＤＡＴＡ!$E$3="","",ＤＡＴＡ!$E$3)</f>
        <v>第71回　東海高等学校総合体育大会</v>
      </c>
      <c r="AB2" s="520" t="str">
        <f>IF(ＤＡＴＡ!$E$3="","",ＤＡＴＡ!$E$3)</f>
        <v>第71回　東海高等学校総合体育大会</v>
      </c>
      <c r="AC2" s="520" t="str">
        <f>IF(ＤＡＴＡ!$E$3="","",ＤＡＴＡ!$E$3)</f>
        <v>第71回　東海高等学校総合体育大会</v>
      </c>
      <c r="AD2" s="520" t="str">
        <f>IF(ＤＡＴＡ!$E$3="","",ＤＡＴＡ!$E$3)</f>
        <v>第71回　東海高等学校総合体育大会</v>
      </c>
      <c r="AE2" s="520" t="str">
        <f>IF(ＤＡＴＡ!$E$3="","",ＤＡＴＡ!$E$3)</f>
        <v>第71回　東海高等学校総合体育大会</v>
      </c>
      <c r="AF2" s="520" t="str">
        <f>IF(ＤＡＴＡ!$E$3="","",ＤＡＴＡ!$E$3)</f>
        <v>第71回　東海高等学校総合体育大会</v>
      </c>
      <c r="AG2" s="520" t="str">
        <f>IF(ＤＡＴＡ!$E$3="","",ＤＡＴＡ!$E$3)</f>
        <v>第71回　東海高等学校総合体育大会</v>
      </c>
      <c r="AH2" s="520" t="str">
        <f>IF(ＤＡＴＡ!$E$3="","",ＤＡＴＡ!$E$3)</f>
        <v>第71回　東海高等学校総合体育大会</v>
      </c>
      <c r="AI2" s="520" t="str">
        <f>IF(ＤＡＴＡ!$E$3="","",ＤＡＴＡ!$E$3)</f>
        <v>第71回　東海高等学校総合体育大会</v>
      </c>
      <c r="AJ2" s="520" t="str">
        <f>IF(ＤＡＴＡ!$E$3="","",ＤＡＴＡ!$E$3)</f>
        <v>第71回　東海高等学校総合体育大会</v>
      </c>
      <c r="AK2" s="520" t="str">
        <f>IF(ＤＡＴＡ!$E$3="","",ＤＡＴＡ!$E$3)</f>
        <v>第71回　東海高等学校総合体育大会</v>
      </c>
      <c r="AL2" s="520" t="str">
        <f>IF(ＤＡＴＡ!$E$3="","",ＤＡＴＡ!$E$3)</f>
        <v>第71回　東海高等学校総合体育大会</v>
      </c>
      <c r="AM2" s="520" t="str">
        <f>IF(ＤＡＴＡ!$E$3="","",ＤＡＴＡ!$E$3)</f>
        <v>第71回　東海高等学校総合体育大会</v>
      </c>
      <c r="AN2" s="520" t="str">
        <f>IF(ＤＡＴＡ!$E$3="","",ＤＡＴＡ!$E$3)</f>
        <v>第71回　東海高等学校総合体育大会</v>
      </c>
      <c r="AO2" s="520" t="str">
        <f>IF(ＤＡＴＡ!$E$3="","",ＤＡＴＡ!$E$3)</f>
        <v>第71回　東海高等学校総合体育大会</v>
      </c>
      <c r="AP2" s="520" t="str">
        <f>IF(ＤＡＴＡ!$E$3="","",ＤＡＴＡ!$E$3)</f>
        <v>第71回　東海高等学校総合体育大会</v>
      </c>
      <c r="AQ2" s="520" t="str">
        <f>IF(ＤＡＴＡ!$E$3="","",ＤＡＴＡ!$E$3)</f>
        <v>第71回　東海高等学校総合体育大会</v>
      </c>
      <c r="AR2" s="520" t="str">
        <f>IF(ＤＡＴＡ!$E$3="","",ＤＡＴＡ!$E$3)</f>
        <v>第71回　東海高等学校総合体育大会</v>
      </c>
      <c r="AS2" s="520" t="str">
        <f>IF(ＤＡＴＡ!$E$3="","",ＤＡＴＡ!$E$3)</f>
        <v>第71回　東海高等学校総合体育大会</v>
      </c>
      <c r="AT2" s="520" t="str">
        <f>IF(ＤＡＴＡ!$E$3="","",ＤＡＴＡ!$E$3)</f>
        <v>第71回　東海高等学校総合体育大会</v>
      </c>
      <c r="AU2" s="520" t="str">
        <f>IF(ＤＡＴＡ!$E$3="","",ＤＡＴＡ!$E$3)</f>
        <v>第71回　東海高等学校総合体育大会</v>
      </c>
      <c r="AV2" s="2"/>
    </row>
    <row r="3" spans="2:53" ht="25.5" customHeight="1" x14ac:dyDescent="0.2">
      <c r="B3" s="521" t="s">
        <v>157</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c r="AU3" s="521"/>
      <c r="AV3" s="4"/>
      <c r="AY3" s="5"/>
    </row>
    <row r="4" spans="2:53" ht="12.75" customHeight="1" x14ac:dyDescent="0.2">
      <c r="B4" s="314" t="s">
        <v>0</v>
      </c>
      <c r="C4" s="315"/>
      <c r="D4" s="315"/>
      <c r="E4" s="315"/>
      <c r="F4" s="315"/>
      <c r="G4" s="316"/>
      <c r="H4" s="522" t="str">
        <f>IF(ＤＡＴＡ!P9="","",ＤＡＴＡ!P9)</f>
        <v/>
      </c>
      <c r="I4" s="522"/>
      <c r="J4" s="522"/>
      <c r="K4" s="522"/>
      <c r="L4" s="522"/>
      <c r="M4" s="522"/>
      <c r="N4" s="522"/>
      <c r="O4" s="522"/>
      <c r="P4" s="522"/>
      <c r="Q4" s="522"/>
      <c r="R4" s="522"/>
      <c r="S4" s="522"/>
      <c r="T4" s="522"/>
      <c r="U4" s="522"/>
      <c r="V4" s="522"/>
      <c r="W4" s="522"/>
      <c r="X4" s="522"/>
      <c r="Y4" s="522"/>
      <c r="Z4" s="529" t="s">
        <v>232</v>
      </c>
      <c r="AA4" s="419"/>
      <c r="AB4" s="419"/>
      <c r="AC4" s="530"/>
      <c r="AD4" s="535" t="s">
        <v>233</v>
      </c>
      <c r="AE4" s="536"/>
      <c r="AF4" s="536"/>
      <c r="AG4" s="536"/>
      <c r="AH4" s="536"/>
      <c r="AI4" s="536"/>
      <c r="AJ4" s="537"/>
      <c r="AK4" s="534" t="s">
        <v>225</v>
      </c>
      <c r="AL4" s="534"/>
      <c r="AM4" s="534"/>
      <c r="AN4" s="534"/>
      <c r="AO4" s="419" t="str">
        <f>IF(ＤＡＴＡ!AM9="","",ＤＡＴＡ!AM9)</f>
        <v/>
      </c>
      <c r="AP4" s="419"/>
      <c r="AQ4" s="419"/>
      <c r="AR4" s="419"/>
      <c r="AS4" s="419"/>
      <c r="AT4" s="419"/>
      <c r="AU4" s="530"/>
      <c r="AZ4" s="6" t="s">
        <v>1</v>
      </c>
      <c r="BA4" s="3" t="s">
        <v>2</v>
      </c>
    </row>
    <row r="5" spans="2:53" ht="12.75" customHeight="1" x14ac:dyDescent="0.2">
      <c r="B5" s="317"/>
      <c r="C5" s="318"/>
      <c r="D5" s="318"/>
      <c r="E5" s="318"/>
      <c r="F5" s="318"/>
      <c r="G5" s="319"/>
      <c r="H5" s="522"/>
      <c r="I5" s="522"/>
      <c r="J5" s="522"/>
      <c r="K5" s="522"/>
      <c r="L5" s="522"/>
      <c r="M5" s="522"/>
      <c r="N5" s="522"/>
      <c r="O5" s="522"/>
      <c r="P5" s="522"/>
      <c r="Q5" s="522"/>
      <c r="R5" s="522"/>
      <c r="S5" s="522"/>
      <c r="T5" s="522"/>
      <c r="U5" s="522"/>
      <c r="V5" s="522"/>
      <c r="W5" s="522"/>
      <c r="X5" s="522"/>
      <c r="Y5" s="522"/>
      <c r="Z5" s="531"/>
      <c r="AA5" s="318"/>
      <c r="AB5" s="318"/>
      <c r="AC5" s="319"/>
      <c r="AD5" s="538"/>
      <c r="AE5" s="539"/>
      <c r="AF5" s="539"/>
      <c r="AG5" s="539"/>
      <c r="AH5" s="539"/>
      <c r="AI5" s="539"/>
      <c r="AJ5" s="540"/>
      <c r="AK5" s="534"/>
      <c r="AL5" s="534"/>
      <c r="AM5" s="534"/>
      <c r="AN5" s="534"/>
      <c r="AO5" s="318"/>
      <c r="AP5" s="318"/>
      <c r="AQ5" s="318"/>
      <c r="AR5" s="318"/>
      <c r="AS5" s="318"/>
      <c r="AT5" s="318"/>
      <c r="AU5" s="319"/>
      <c r="AZ5" s="7" t="s">
        <v>3</v>
      </c>
    </row>
    <row r="6" spans="2:53" ht="12.75" customHeight="1" x14ac:dyDescent="0.2">
      <c r="B6" s="320"/>
      <c r="C6" s="321"/>
      <c r="D6" s="321"/>
      <c r="E6" s="321"/>
      <c r="F6" s="321"/>
      <c r="G6" s="322"/>
      <c r="H6" s="522"/>
      <c r="I6" s="522"/>
      <c r="J6" s="522"/>
      <c r="K6" s="522"/>
      <c r="L6" s="522"/>
      <c r="M6" s="522"/>
      <c r="N6" s="522"/>
      <c r="O6" s="522"/>
      <c r="P6" s="522"/>
      <c r="Q6" s="522"/>
      <c r="R6" s="522"/>
      <c r="S6" s="522"/>
      <c r="T6" s="522"/>
      <c r="U6" s="522"/>
      <c r="V6" s="522"/>
      <c r="W6" s="522"/>
      <c r="X6" s="522"/>
      <c r="Y6" s="522"/>
      <c r="Z6" s="531"/>
      <c r="AA6" s="318"/>
      <c r="AB6" s="318"/>
      <c r="AC6" s="319"/>
      <c r="AD6" s="538"/>
      <c r="AE6" s="539"/>
      <c r="AF6" s="539"/>
      <c r="AG6" s="539"/>
      <c r="AH6" s="539"/>
      <c r="AI6" s="539"/>
      <c r="AJ6" s="540"/>
      <c r="AK6" s="534"/>
      <c r="AL6" s="534"/>
      <c r="AM6" s="534"/>
      <c r="AN6" s="534"/>
      <c r="AO6" s="318"/>
      <c r="AP6" s="318"/>
      <c r="AQ6" s="318"/>
      <c r="AR6" s="318"/>
      <c r="AS6" s="318"/>
      <c r="AT6" s="318"/>
      <c r="AU6" s="319"/>
      <c r="AZ6" s="7" t="s">
        <v>4</v>
      </c>
    </row>
    <row r="7" spans="2:53" ht="12.75" customHeight="1" x14ac:dyDescent="0.2">
      <c r="B7" s="486" t="s">
        <v>5</v>
      </c>
      <c r="C7" s="487"/>
      <c r="D7" s="487"/>
      <c r="E7" s="487"/>
      <c r="F7" s="487"/>
      <c r="G7" s="488"/>
      <c r="H7" s="370" t="str">
        <f>IF(ＤＡＴＡ!$D$11="","",(ＤＡＴＡ!$D$11)&amp;"こうとうがっこう")</f>
        <v/>
      </c>
      <c r="I7" s="258" t="str">
        <f>IF(ＤＡＴＡ!$D$14="","",(ＤＡＴＡ!$D$14))</f>
        <v/>
      </c>
      <c r="J7" s="258" t="str">
        <f>IF(ＤＡＴＡ!$D$14="","",(ＤＡＴＡ!$D$14))</f>
        <v/>
      </c>
      <c r="K7" s="258" t="str">
        <f>IF(ＤＡＴＡ!$D$14="","",(ＤＡＴＡ!$D$14))</f>
        <v/>
      </c>
      <c r="L7" s="258" t="str">
        <f>IF(ＤＡＴＡ!$D$14="","",(ＤＡＴＡ!$D$14))</f>
        <v/>
      </c>
      <c r="M7" s="258" t="str">
        <f>IF(ＤＡＴＡ!$D$14="","",(ＤＡＴＡ!$D$14))</f>
        <v/>
      </c>
      <c r="N7" s="258" t="str">
        <f>IF(ＤＡＴＡ!$D$14="","",(ＤＡＴＡ!$D$14))</f>
        <v/>
      </c>
      <c r="O7" s="258" t="str">
        <f>IF(ＤＡＴＡ!$D$14="","",(ＤＡＴＡ!$D$14))</f>
        <v/>
      </c>
      <c r="P7" s="258" t="str">
        <f>IF(ＤＡＴＡ!$D$14="","",(ＤＡＴＡ!$D$14))</f>
        <v/>
      </c>
      <c r="Q7" s="258" t="str">
        <f>IF(ＤＡＴＡ!$D$14="","",(ＤＡＴＡ!$D$14))</f>
        <v/>
      </c>
      <c r="R7" s="258" t="str">
        <f>IF(ＤＡＴＡ!$D$14="","",(ＤＡＴＡ!$D$14))</f>
        <v/>
      </c>
      <c r="S7" s="258" t="str">
        <f>IF(ＤＡＴＡ!$D$14="","",(ＤＡＴＡ!$D$14))</f>
        <v/>
      </c>
      <c r="T7" s="258" t="str">
        <f>IF(ＤＡＴＡ!$D$14="","",(ＤＡＴＡ!$D$14))</f>
        <v/>
      </c>
      <c r="U7" s="258" t="str">
        <f>IF(ＤＡＴＡ!$D$14="","",(ＤＡＴＡ!$D$14))</f>
        <v/>
      </c>
      <c r="V7" s="258" t="str">
        <f>IF(ＤＡＴＡ!$D$14="","",(ＤＡＴＡ!$D$14))</f>
        <v/>
      </c>
      <c r="W7" s="258" t="str">
        <f>IF(ＤＡＴＡ!$D$14="","",(ＤＡＴＡ!$D$14))</f>
        <v/>
      </c>
      <c r="X7" s="258" t="str">
        <f>IF(ＤＡＴＡ!$D$14="","",(ＤＡＴＡ!$D$14))</f>
        <v/>
      </c>
      <c r="Y7" s="371" t="str">
        <f>IF(ＤＡＴＡ!$D$14="","",(ＤＡＴＡ!$D$14))</f>
        <v/>
      </c>
      <c r="Z7" s="531"/>
      <c r="AA7" s="318"/>
      <c r="AB7" s="318"/>
      <c r="AC7" s="319"/>
      <c r="AD7" s="514"/>
      <c r="AE7" s="515"/>
      <c r="AF7" s="515"/>
      <c r="AG7" s="515"/>
      <c r="AH7" s="515"/>
      <c r="AI7" s="515"/>
      <c r="AJ7" s="516"/>
      <c r="AK7" s="534"/>
      <c r="AL7" s="534"/>
      <c r="AM7" s="534"/>
      <c r="AN7" s="534"/>
      <c r="AO7" s="438"/>
      <c r="AP7" s="438"/>
      <c r="AQ7" s="438"/>
      <c r="AR7" s="438"/>
      <c r="AS7" s="438"/>
      <c r="AT7" s="438"/>
      <c r="AU7" s="533"/>
      <c r="AZ7" s="7" t="s">
        <v>6</v>
      </c>
    </row>
    <row r="8" spans="2:53" ht="12.75" customHeight="1" x14ac:dyDescent="0.2">
      <c r="B8" s="523" t="s">
        <v>7</v>
      </c>
      <c r="C8" s="524"/>
      <c r="D8" s="524"/>
      <c r="E8" s="524"/>
      <c r="F8" s="524"/>
      <c r="G8" s="525"/>
      <c r="H8" s="526" t="str">
        <f>IF(ＤＡＴＡ!$D$12="","",(ＤＡＴＡ!$D$12)&amp;"高等学校")</f>
        <v/>
      </c>
      <c r="I8" s="527" t="str">
        <f>IF(ＤＡＴＡ!$D$12="","",(ＤＡＴＡ!$D$12)&amp;"高等学校")</f>
        <v/>
      </c>
      <c r="J8" s="527" t="str">
        <f>IF(ＤＡＴＡ!$D$12="","",(ＤＡＴＡ!$D$12)&amp;"高等学校")</f>
        <v/>
      </c>
      <c r="K8" s="527" t="str">
        <f>IF(ＤＡＴＡ!$D$12="","",(ＤＡＴＡ!$D$12)&amp;"高等学校")</f>
        <v/>
      </c>
      <c r="L8" s="527" t="str">
        <f>IF(ＤＡＴＡ!$D$12="","",(ＤＡＴＡ!$D$12)&amp;"高等学校")</f>
        <v/>
      </c>
      <c r="M8" s="527" t="str">
        <f>IF(ＤＡＴＡ!$D$12="","",(ＤＡＴＡ!$D$12)&amp;"高等学校")</f>
        <v/>
      </c>
      <c r="N8" s="527" t="str">
        <f>IF(ＤＡＴＡ!$D$12="","",(ＤＡＴＡ!$D$12)&amp;"高等学校")</f>
        <v/>
      </c>
      <c r="O8" s="527" t="str">
        <f>IF(ＤＡＴＡ!$D$12="","",(ＤＡＴＡ!$D$12)&amp;"高等学校")</f>
        <v/>
      </c>
      <c r="P8" s="527" t="str">
        <f>IF(ＤＡＴＡ!$D$12="","",(ＤＡＴＡ!$D$12)&amp;"高等学校")</f>
        <v/>
      </c>
      <c r="Q8" s="527" t="str">
        <f>IF(ＤＡＴＡ!$D$12="","",(ＤＡＴＡ!$D$12)&amp;"高等学校")</f>
        <v/>
      </c>
      <c r="R8" s="527" t="str">
        <f>IF(ＤＡＴＡ!$D$12="","",(ＤＡＴＡ!$D$12)&amp;"高等学校")</f>
        <v/>
      </c>
      <c r="S8" s="527" t="str">
        <f>IF(ＤＡＴＡ!$D$12="","",(ＤＡＴＡ!$D$12)&amp;"高等学校")</f>
        <v/>
      </c>
      <c r="T8" s="527" t="str">
        <f>IF(ＤＡＴＡ!$D$12="","",(ＤＡＴＡ!$D$12)&amp;"高等学校")</f>
        <v/>
      </c>
      <c r="U8" s="527" t="str">
        <f>IF(ＤＡＴＡ!$D$12="","",(ＤＡＴＡ!$D$12)&amp;"高等学校")</f>
        <v/>
      </c>
      <c r="V8" s="527" t="str">
        <f>IF(ＤＡＴＡ!$D$12="","",(ＤＡＴＡ!$D$12)&amp;"高等学校")</f>
        <v/>
      </c>
      <c r="W8" s="527" t="str">
        <f>IF(ＤＡＴＡ!$D$12="","",(ＤＡＴＡ!$D$12)&amp;"高等学校")</f>
        <v/>
      </c>
      <c r="X8" s="527" t="str">
        <f>IF(ＤＡＴＡ!$D$12="","",(ＤＡＴＡ!$D$12)&amp;"高等学校")</f>
        <v/>
      </c>
      <c r="Y8" s="528" t="str">
        <f>IF(ＤＡＴＡ!$D$12="","",(ＤＡＴＡ!$D$12)&amp;"高等学校")</f>
        <v/>
      </c>
      <c r="Z8" s="529" t="s">
        <v>9</v>
      </c>
      <c r="AA8" s="419"/>
      <c r="AB8" s="419"/>
      <c r="AC8" s="530"/>
      <c r="AD8" s="529" t="str">
        <f>IF(ＤＡＴＡ!D18="","",ＤＡＴＡ!D18)</f>
        <v/>
      </c>
      <c r="AE8" s="419"/>
      <c r="AF8" s="419"/>
      <c r="AG8" s="419"/>
      <c r="AH8" s="419"/>
      <c r="AI8" s="419"/>
      <c r="AJ8" s="419"/>
      <c r="AK8" s="419"/>
      <c r="AL8" s="419"/>
      <c r="AM8" s="419"/>
      <c r="AN8" s="419"/>
      <c r="AO8" s="419"/>
      <c r="AP8" s="419"/>
      <c r="AQ8" s="419"/>
      <c r="AR8" s="419"/>
      <c r="AS8" s="419"/>
      <c r="AT8" s="419"/>
      <c r="AU8" s="530"/>
      <c r="AZ8" s="7" t="s">
        <v>8</v>
      </c>
    </row>
    <row r="9" spans="2:53" ht="12.75" customHeight="1" x14ac:dyDescent="0.2">
      <c r="B9" s="523"/>
      <c r="C9" s="524"/>
      <c r="D9" s="524"/>
      <c r="E9" s="524"/>
      <c r="F9" s="524"/>
      <c r="G9" s="525"/>
      <c r="H9" s="493" t="str">
        <f>IF(ＤＡＴＡ!$D$12="","",(ＤＡＴＡ!$D$12)&amp;"高等学校")</f>
        <v/>
      </c>
      <c r="I9" s="494" t="str">
        <f>IF(ＤＡＴＡ!$D$12="","",(ＤＡＴＡ!$D$12)&amp;"高等学校")</f>
        <v/>
      </c>
      <c r="J9" s="494" t="str">
        <f>IF(ＤＡＴＡ!$D$12="","",(ＤＡＴＡ!$D$12)&amp;"高等学校")</f>
        <v/>
      </c>
      <c r="K9" s="494" t="str">
        <f>IF(ＤＡＴＡ!$D$12="","",(ＤＡＴＡ!$D$12)&amp;"高等学校")</f>
        <v/>
      </c>
      <c r="L9" s="494" t="str">
        <f>IF(ＤＡＴＡ!$D$12="","",(ＤＡＴＡ!$D$12)&amp;"高等学校")</f>
        <v/>
      </c>
      <c r="M9" s="494" t="str">
        <f>IF(ＤＡＴＡ!$D$12="","",(ＤＡＴＡ!$D$12)&amp;"高等学校")</f>
        <v/>
      </c>
      <c r="N9" s="494" t="str">
        <f>IF(ＤＡＴＡ!$D$12="","",(ＤＡＴＡ!$D$12)&amp;"高等学校")</f>
        <v/>
      </c>
      <c r="O9" s="494" t="str">
        <f>IF(ＤＡＴＡ!$D$12="","",(ＤＡＴＡ!$D$12)&amp;"高等学校")</f>
        <v/>
      </c>
      <c r="P9" s="494" t="str">
        <f>IF(ＤＡＴＡ!$D$12="","",(ＤＡＴＡ!$D$12)&amp;"高等学校")</f>
        <v/>
      </c>
      <c r="Q9" s="494" t="str">
        <f>IF(ＤＡＴＡ!$D$12="","",(ＤＡＴＡ!$D$12)&amp;"高等学校")</f>
        <v/>
      </c>
      <c r="R9" s="494" t="str">
        <f>IF(ＤＡＴＡ!$D$12="","",(ＤＡＴＡ!$D$12)&amp;"高等学校")</f>
        <v/>
      </c>
      <c r="S9" s="494" t="str">
        <f>IF(ＤＡＴＡ!$D$12="","",(ＤＡＴＡ!$D$12)&amp;"高等学校")</f>
        <v/>
      </c>
      <c r="T9" s="494" t="str">
        <f>IF(ＤＡＴＡ!$D$12="","",(ＤＡＴＡ!$D$12)&amp;"高等学校")</f>
        <v/>
      </c>
      <c r="U9" s="494" t="str">
        <f>IF(ＤＡＴＡ!$D$12="","",(ＤＡＴＡ!$D$12)&amp;"高等学校")</f>
        <v/>
      </c>
      <c r="V9" s="494" t="str">
        <f>IF(ＤＡＴＡ!$D$12="","",(ＤＡＴＡ!$D$12)&amp;"高等学校")</f>
        <v/>
      </c>
      <c r="W9" s="494" t="str">
        <f>IF(ＤＡＴＡ!$D$12="","",(ＤＡＴＡ!$D$12)&amp;"高等学校")</f>
        <v/>
      </c>
      <c r="X9" s="494" t="str">
        <f>IF(ＤＡＴＡ!$D$12="","",(ＤＡＴＡ!$D$12)&amp;"高等学校")</f>
        <v/>
      </c>
      <c r="Y9" s="495" t="str">
        <f>IF(ＤＡＴＡ!$D$12="","",(ＤＡＴＡ!$D$12)&amp;"高等学校")</f>
        <v/>
      </c>
      <c r="Z9" s="531"/>
      <c r="AA9" s="318"/>
      <c r="AB9" s="318"/>
      <c r="AC9" s="319"/>
      <c r="AD9" s="531"/>
      <c r="AE9" s="318"/>
      <c r="AF9" s="318"/>
      <c r="AG9" s="318"/>
      <c r="AH9" s="318"/>
      <c r="AI9" s="318"/>
      <c r="AJ9" s="318"/>
      <c r="AK9" s="318"/>
      <c r="AL9" s="318"/>
      <c r="AM9" s="318"/>
      <c r="AN9" s="318"/>
      <c r="AO9" s="318"/>
      <c r="AP9" s="318"/>
      <c r="AQ9" s="318"/>
      <c r="AR9" s="318"/>
      <c r="AS9" s="318"/>
      <c r="AT9" s="318"/>
      <c r="AU9" s="319"/>
      <c r="AZ9" s="6">
        <v>1</v>
      </c>
    </row>
    <row r="10" spans="2:53" ht="12.75" customHeight="1" x14ac:dyDescent="0.2">
      <c r="B10" s="523"/>
      <c r="C10" s="524"/>
      <c r="D10" s="524"/>
      <c r="E10" s="524"/>
      <c r="F10" s="524"/>
      <c r="G10" s="525"/>
      <c r="H10" s="496" t="str">
        <f>IF(ＤＡＴＡ!$D$12="","",(ＤＡＴＡ!$D$12)&amp;"高等学校")</f>
        <v/>
      </c>
      <c r="I10" s="497" t="str">
        <f>IF(ＤＡＴＡ!$D$12="","",(ＤＡＴＡ!$D$12)&amp;"高等学校")</f>
        <v/>
      </c>
      <c r="J10" s="497" t="str">
        <f>IF(ＤＡＴＡ!$D$12="","",(ＤＡＴＡ!$D$12)&amp;"高等学校")</f>
        <v/>
      </c>
      <c r="K10" s="497" t="str">
        <f>IF(ＤＡＴＡ!$D$12="","",(ＤＡＴＡ!$D$12)&amp;"高等学校")</f>
        <v/>
      </c>
      <c r="L10" s="497" t="str">
        <f>IF(ＤＡＴＡ!$D$12="","",(ＤＡＴＡ!$D$12)&amp;"高等学校")</f>
        <v/>
      </c>
      <c r="M10" s="497" t="str">
        <f>IF(ＤＡＴＡ!$D$12="","",(ＤＡＴＡ!$D$12)&amp;"高等学校")</f>
        <v/>
      </c>
      <c r="N10" s="497" t="str">
        <f>IF(ＤＡＴＡ!$D$12="","",(ＤＡＴＡ!$D$12)&amp;"高等学校")</f>
        <v/>
      </c>
      <c r="O10" s="497" t="str">
        <f>IF(ＤＡＴＡ!$D$12="","",(ＤＡＴＡ!$D$12)&amp;"高等学校")</f>
        <v/>
      </c>
      <c r="P10" s="497" t="str">
        <f>IF(ＤＡＴＡ!$D$12="","",(ＤＡＴＡ!$D$12)&amp;"高等学校")</f>
        <v/>
      </c>
      <c r="Q10" s="497" t="str">
        <f>IF(ＤＡＴＡ!$D$12="","",(ＤＡＴＡ!$D$12)&amp;"高等学校")</f>
        <v/>
      </c>
      <c r="R10" s="497" t="str">
        <f>IF(ＤＡＴＡ!$D$12="","",(ＤＡＴＡ!$D$12)&amp;"高等学校")</f>
        <v/>
      </c>
      <c r="S10" s="497" t="str">
        <f>IF(ＤＡＴＡ!$D$12="","",(ＤＡＴＡ!$D$12)&amp;"高等学校")</f>
        <v/>
      </c>
      <c r="T10" s="497" t="str">
        <f>IF(ＤＡＴＡ!$D$12="","",(ＤＡＴＡ!$D$12)&amp;"高等学校")</f>
        <v/>
      </c>
      <c r="U10" s="497" t="str">
        <f>IF(ＤＡＴＡ!$D$12="","",(ＤＡＴＡ!$D$12)&amp;"高等学校")</f>
        <v/>
      </c>
      <c r="V10" s="497" t="str">
        <f>IF(ＤＡＴＡ!$D$12="","",(ＤＡＴＡ!$D$12)&amp;"高等学校")</f>
        <v/>
      </c>
      <c r="W10" s="497" t="str">
        <f>IF(ＤＡＴＡ!$D$12="","",(ＤＡＴＡ!$D$12)&amp;"高等学校")</f>
        <v/>
      </c>
      <c r="X10" s="497" t="str">
        <f>IF(ＤＡＴＡ!$D$12="","",(ＤＡＴＡ!$D$12)&amp;"高等学校")</f>
        <v/>
      </c>
      <c r="Y10" s="498" t="str">
        <f>IF(ＤＡＴＡ!$D$12="","",(ＤＡＴＡ!$D$12)&amp;"高等学校")</f>
        <v/>
      </c>
      <c r="Z10" s="532"/>
      <c r="AA10" s="438"/>
      <c r="AB10" s="438"/>
      <c r="AC10" s="533"/>
      <c r="AD10" s="532"/>
      <c r="AE10" s="438"/>
      <c r="AF10" s="438"/>
      <c r="AG10" s="438"/>
      <c r="AH10" s="438"/>
      <c r="AI10" s="438"/>
      <c r="AJ10" s="438"/>
      <c r="AK10" s="438"/>
      <c r="AL10" s="438"/>
      <c r="AM10" s="438"/>
      <c r="AN10" s="438"/>
      <c r="AO10" s="438"/>
      <c r="AP10" s="438"/>
      <c r="AQ10" s="438"/>
      <c r="AR10" s="438"/>
      <c r="AS10" s="438"/>
      <c r="AT10" s="438"/>
      <c r="AU10" s="533"/>
      <c r="AZ10" s="6">
        <v>2</v>
      </c>
    </row>
    <row r="11" spans="2:53" ht="12.75" customHeight="1" x14ac:dyDescent="0.2">
      <c r="B11" s="486" t="s">
        <v>5</v>
      </c>
      <c r="C11" s="487"/>
      <c r="D11" s="487"/>
      <c r="E11" s="487"/>
      <c r="F11" s="487"/>
      <c r="G11" s="488"/>
      <c r="H11" s="370" t="str">
        <f>IF(ＤＡＴＡ!$D$13="","",(ＤＡＴＡ!$D$13))</f>
        <v/>
      </c>
      <c r="I11" s="258" t="str">
        <f>IF(ＤＡＴＡ!$D$14="","",(ＤＡＴＡ!$D$14))</f>
        <v/>
      </c>
      <c r="J11" s="258" t="str">
        <f>IF(ＤＡＴＡ!$D$14="","",(ＤＡＴＡ!$D$14))</f>
        <v/>
      </c>
      <c r="K11" s="258" t="str">
        <f>IF(ＤＡＴＡ!$D$14="","",(ＤＡＴＡ!$D$14))</f>
        <v/>
      </c>
      <c r="L11" s="258" t="str">
        <f>IF(ＤＡＴＡ!$D$14="","",(ＤＡＴＡ!$D$14))</f>
        <v/>
      </c>
      <c r="M11" s="258" t="str">
        <f>IF(ＤＡＴＡ!$D$14="","",(ＤＡＴＡ!$D$14))</f>
        <v/>
      </c>
      <c r="N11" s="258" t="str">
        <f>IF(ＤＡＴＡ!$D$14="","",(ＤＡＴＡ!$D$14))</f>
        <v/>
      </c>
      <c r="O11" s="258" t="str">
        <f>IF(ＤＡＴＡ!$D$14="","",(ＤＡＴＡ!$D$14))</f>
        <v/>
      </c>
      <c r="P11" s="258" t="str">
        <f>IF(ＤＡＴＡ!$D$14="","",(ＤＡＴＡ!$D$14))</f>
        <v/>
      </c>
      <c r="Q11" s="258" t="str">
        <f>IF(ＤＡＴＡ!$D$14="","",(ＤＡＴＡ!$D$14))</f>
        <v/>
      </c>
      <c r="R11" s="258" t="str">
        <f>IF(ＤＡＴＡ!$D$14="","",(ＤＡＴＡ!$D$14))</f>
        <v/>
      </c>
      <c r="S11" s="258" t="str">
        <f>IF(ＤＡＴＡ!$D$14="","",(ＤＡＴＡ!$D$14))</f>
        <v/>
      </c>
      <c r="T11" s="258" t="str">
        <f>IF(ＤＡＴＡ!$D$14="","",(ＤＡＴＡ!$D$14))</f>
        <v/>
      </c>
      <c r="U11" s="258" t="str">
        <f>IF(ＤＡＴＡ!$D$14="","",(ＤＡＴＡ!$D$14))</f>
        <v/>
      </c>
      <c r="V11" s="258" t="str">
        <f>IF(ＤＡＴＡ!$D$14="","",(ＤＡＴＡ!$D$14))</f>
        <v/>
      </c>
      <c r="W11" s="258" t="str">
        <f>IF(ＤＡＴＡ!$D$14="","",(ＤＡＴＡ!$D$14))</f>
        <v/>
      </c>
      <c r="X11" s="258" t="str">
        <f>IF(ＤＡＴＡ!$D$14="","",(ＤＡＴＡ!$D$14))</f>
        <v/>
      </c>
      <c r="Y11" s="371" t="str">
        <f>IF(ＤＡＴＡ!$D$14="","",(ＤＡＴＡ!$D$14))</f>
        <v/>
      </c>
      <c r="Z11" s="529" t="s">
        <v>154</v>
      </c>
      <c r="AA11" s="419"/>
      <c r="AB11" s="419"/>
      <c r="AC11" s="530"/>
      <c r="AD11" s="529" t="str">
        <f>IF(ＤＡＴＡ!D19="","",ＤＡＴＡ!D19)</f>
        <v/>
      </c>
      <c r="AE11" s="419"/>
      <c r="AF11" s="419"/>
      <c r="AG11" s="419"/>
      <c r="AH11" s="419"/>
      <c r="AI11" s="419"/>
      <c r="AJ11" s="419"/>
      <c r="AK11" s="419"/>
      <c r="AL11" s="419"/>
      <c r="AM11" s="419"/>
      <c r="AN11" s="419"/>
      <c r="AO11" s="419"/>
      <c r="AP11" s="419"/>
      <c r="AQ11" s="419"/>
      <c r="AR11" s="419"/>
      <c r="AS11" s="419"/>
      <c r="AT11" s="419"/>
      <c r="AU11" s="530"/>
      <c r="AZ11" s="6">
        <v>3</v>
      </c>
    </row>
    <row r="12" spans="2:53" ht="12.75" customHeight="1" x14ac:dyDescent="0.2">
      <c r="B12" s="499" t="s">
        <v>10</v>
      </c>
      <c r="C12" s="500"/>
      <c r="D12" s="500"/>
      <c r="E12" s="500"/>
      <c r="F12" s="500"/>
      <c r="G12" s="501"/>
      <c r="H12" s="544" t="str">
        <f>IF(ＤＡＴＡ!$D$14="","",(ＤＡＴＡ!$D$14))</f>
        <v/>
      </c>
      <c r="I12" s="545" t="str">
        <f>IF(ＤＡＴＡ!$D$14="","",(ＤＡＴＡ!$D$14))</f>
        <v/>
      </c>
      <c r="J12" s="545" t="str">
        <f>IF(ＤＡＴＡ!$D$14="","",(ＤＡＴＡ!$D$14))</f>
        <v/>
      </c>
      <c r="K12" s="545" t="str">
        <f>IF(ＤＡＴＡ!$D$14="","",(ＤＡＴＡ!$D$14))</f>
        <v/>
      </c>
      <c r="L12" s="545" t="str">
        <f>IF(ＤＡＴＡ!$D$14="","",(ＤＡＴＡ!$D$14))</f>
        <v/>
      </c>
      <c r="M12" s="545" t="str">
        <f>IF(ＤＡＴＡ!$D$14="","",(ＤＡＴＡ!$D$14))</f>
        <v/>
      </c>
      <c r="N12" s="545" t="str">
        <f>IF(ＤＡＴＡ!$D$14="","",(ＤＡＴＡ!$D$14))</f>
        <v/>
      </c>
      <c r="O12" s="545" t="str">
        <f>IF(ＤＡＴＡ!$D$14="","",(ＤＡＴＡ!$D$14))</f>
        <v/>
      </c>
      <c r="P12" s="545" t="str">
        <f>IF(ＤＡＴＡ!$D$14="","",(ＤＡＴＡ!$D$14))</f>
        <v/>
      </c>
      <c r="Q12" s="545" t="str">
        <f>IF(ＤＡＴＡ!$D$14="","",(ＤＡＴＡ!$D$14))</f>
        <v/>
      </c>
      <c r="R12" s="545" t="str">
        <f>IF(ＤＡＴＡ!$D$14="","",(ＤＡＴＡ!$D$14))</f>
        <v/>
      </c>
      <c r="S12" s="545" t="str">
        <f>IF(ＤＡＴＡ!$D$14="","",(ＤＡＴＡ!$D$14))</f>
        <v/>
      </c>
      <c r="T12" s="545" t="str">
        <f>IF(ＤＡＴＡ!$D$14="","",(ＤＡＴＡ!$D$14))</f>
        <v/>
      </c>
      <c r="U12" s="545" t="str">
        <f>IF(ＤＡＴＡ!$D$14="","",(ＤＡＴＡ!$D$14))</f>
        <v/>
      </c>
      <c r="V12" s="545" t="str">
        <f>IF(ＤＡＴＡ!$D$14="","",(ＤＡＴＡ!$D$14))</f>
        <v/>
      </c>
      <c r="W12" s="545" t="str">
        <f>IF(ＤＡＴＡ!$D$14="","",(ＤＡＴＡ!$D$14))</f>
        <v/>
      </c>
      <c r="X12" s="545" t="str">
        <f>IF(ＤＡＴＡ!$D$14="","",(ＤＡＴＡ!$D$14))</f>
        <v/>
      </c>
      <c r="Y12" s="546" t="str">
        <f>IF(ＤＡＴＡ!$D$14="","",(ＤＡＴＡ!$D$14))</f>
        <v/>
      </c>
      <c r="Z12" s="531"/>
      <c r="AA12" s="318"/>
      <c r="AB12" s="318"/>
      <c r="AC12" s="319"/>
      <c r="AD12" s="531"/>
      <c r="AE12" s="318"/>
      <c r="AF12" s="318"/>
      <c r="AG12" s="318"/>
      <c r="AH12" s="318"/>
      <c r="AI12" s="318"/>
      <c r="AJ12" s="318"/>
      <c r="AK12" s="318"/>
      <c r="AL12" s="318"/>
      <c r="AM12" s="318"/>
      <c r="AN12" s="318"/>
      <c r="AO12" s="318"/>
      <c r="AP12" s="318"/>
      <c r="AQ12" s="318"/>
      <c r="AR12" s="318"/>
      <c r="AS12" s="318"/>
      <c r="AT12" s="318"/>
      <c r="AU12" s="319"/>
      <c r="AZ12" s="7">
        <v>1</v>
      </c>
    </row>
    <row r="13" spans="2:53" ht="12.75" customHeight="1" x14ac:dyDescent="0.2">
      <c r="B13" s="541"/>
      <c r="C13" s="542"/>
      <c r="D13" s="542"/>
      <c r="E13" s="542"/>
      <c r="F13" s="542"/>
      <c r="G13" s="543"/>
      <c r="H13" s="547" t="str">
        <f>IF(ＤＡＴＡ!$D$14="","",(ＤＡＴＡ!$D$14))</f>
        <v/>
      </c>
      <c r="I13" s="548" t="str">
        <f>IF(ＤＡＴＡ!$D$14="","",(ＤＡＴＡ!$D$14))</f>
        <v/>
      </c>
      <c r="J13" s="548" t="str">
        <f>IF(ＤＡＴＡ!$D$14="","",(ＤＡＴＡ!$D$14))</f>
        <v/>
      </c>
      <c r="K13" s="548" t="str">
        <f>IF(ＤＡＴＡ!$D$14="","",(ＤＡＴＡ!$D$14))</f>
        <v/>
      </c>
      <c r="L13" s="548" t="str">
        <f>IF(ＤＡＴＡ!$D$14="","",(ＤＡＴＡ!$D$14))</f>
        <v/>
      </c>
      <c r="M13" s="548" t="str">
        <f>IF(ＤＡＴＡ!$D$14="","",(ＤＡＴＡ!$D$14))</f>
        <v/>
      </c>
      <c r="N13" s="548" t="str">
        <f>IF(ＤＡＴＡ!$D$14="","",(ＤＡＴＡ!$D$14))</f>
        <v/>
      </c>
      <c r="O13" s="548" t="str">
        <f>IF(ＤＡＴＡ!$D$14="","",(ＤＡＴＡ!$D$14))</f>
        <v/>
      </c>
      <c r="P13" s="548" t="str">
        <f>IF(ＤＡＴＡ!$D$14="","",(ＤＡＴＡ!$D$14))</f>
        <v/>
      </c>
      <c r="Q13" s="548" t="str">
        <f>IF(ＤＡＴＡ!$D$14="","",(ＤＡＴＡ!$D$14))</f>
        <v/>
      </c>
      <c r="R13" s="548" t="str">
        <f>IF(ＤＡＴＡ!$D$14="","",(ＤＡＴＡ!$D$14))</f>
        <v/>
      </c>
      <c r="S13" s="548" t="str">
        <f>IF(ＤＡＴＡ!$D$14="","",(ＤＡＴＡ!$D$14))</f>
        <v/>
      </c>
      <c r="T13" s="548" t="str">
        <f>IF(ＤＡＴＡ!$D$14="","",(ＤＡＴＡ!$D$14))</f>
        <v/>
      </c>
      <c r="U13" s="548" t="str">
        <f>IF(ＤＡＴＡ!$D$14="","",(ＤＡＴＡ!$D$14))</f>
        <v/>
      </c>
      <c r="V13" s="548" t="str">
        <f>IF(ＤＡＴＡ!$D$14="","",(ＤＡＴＡ!$D$14))</f>
        <v/>
      </c>
      <c r="W13" s="548" t="str">
        <f>IF(ＤＡＴＡ!$D$14="","",(ＤＡＴＡ!$D$14))</f>
        <v/>
      </c>
      <c r="X13" s="548" t="str">
        <f>IF(ＤＡＴＡ!$D$14="","",(ＤＡＴＡ!$D$14))</f>
        <v/>
      </c>
      <c r="Y13" s="549" t="str">
        <f>IF(ＤＡＴＡ!$D$14="","",(ＤＡＴＡ!$D$14))</f>
        <v/>
      </c>
      <c r="Z13" s="532"/>
      <c r="AA13" s="438"/>
      <c r="AB13" s="438"/>
      <c r="AC13" s="533"/>
      <c r="AD13" s="532"/>
      <c r="AE13" s="438"/>
      <c r="AF13" s="438"/>
      <c r="AG13" s="438"/>
      <c r="AH13" s="438"/>
      <c r="AI13" s="438"/>
      <c r="AJ13" s="438"/>
      <c r="AK13" s="438"/>
      <c r="AL13" s="438"/>
      <c r="AM13" s="438"/>
      <c r="AN13" s="438"/>
      <c r="AO13" s="438"/>
      <c r="AP13" s="438"/>
      <c r="AQ13" s="438"/>
      <c r="AR13" s="438"/>
      <c r="AS13" s="438"/>
      <c r="AT13" s="438"/>
      <c r="AU13" s="533"/>
      <c r="AZ13" s="7">
        <v>2</v>
      </c>
    </row>
    <row r="14" spans="2:53" ht="12.75" customHeight="1" x14ac:dyDescent="0.2">
      <c r="B14" s="314" t="s">
        <v>11</v>
      </c>
      <c r="C14" s="315"/>
      <c r="D14" s="315"/>
      <c r="E14" s="315"/>
      <c r="F14" s="315"/>
      <c r="G14" s="316"/>
      <c r="H14" s="80" t="s">
        <v>12</v>
      </c>
      <c r="I14" s="554" t="str">
        <f>IF(ＤＡＴＡ!D15="","",ＤＡＴＡ!D15)</f>
        <v/>
      </c>
      <c r="J14" s="554"/>
      <c r="K14" s="554"/>
      <c r="L14" s="554"/>
      <c r="M14" s="554"/>
      <c r="N14" s="554"/>
      <c r="O14" s="553" t="s">
        <v>13</v>
      </c>
      <c r="P14" s="554"/>
      <c r="Q14" s="554"/>
      <c r="R14" s="555"/>
      <c r="S14" s="556" t="str">
        <f>IF(ＤＡＴＡ!D16="","",ＤＡＴＡ!D16)</f>
        <v/>
      </c>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557"/>
      <c r="AZ14" s="7">
        <v>3</v>
      </c>
    </row>
    <row r="15" spans="2:53" ht="12.75" customHeight="1" x14ac:dyDescent="0.2">
      <c r="B15" s="317"/>
      <c r="C15" s="318"/>
      <c r="D15" s="318"/>
      <c r="E15" s="318"/>
      <c r="F15" s="318"/>
      <c r="G15" s="319"/>
      <c r="H15" s="558" t="str">
        <f>IF(ＤＡＴＡ!D17="","",ＤＡＴＡ!D17)</f>
        <v/>
      </c>
      <c r="I15" s="539"/>
      <c r="J15" s="539"/>
      <c r="K15" s="539"/>
      <c r="L15" s="539"/>
      <c r="M15" s="539"/>
      <c r="N15" s="539"/>
      <c r="O15" s="539"/>
      <c r="P15" s="539"/>
      <c r="Q15" s="539"/>
      <c r="R15" s="539"/>
      <c r="S15" s="539"/>
      <c r="T15" s="539"/>
      <c r="U15" s="539"/>
      <c r="V15" s="539"/>
      <c r="W15" s="539"/>
      <c r="X15" s="539"/>
      <c r="Y15" s="539"/>
      <c r="Z15" s="539"/>
      <c r="AA15" s="539"/>
      <c r="AB15" s="539"/>
      <c r="AC15" s="539"/>
      <c r="AD15" s="539"/>
      <c r="AE15" s="539"/>
      <c r="AF15" s="539"/>
      <c r="AG15" s="539"/>
      <c r="AH15" s="539"/>
      <c r="AI15" s="539"/>
      <c r="AJ15" s="539"/>
      <c r="AK15" s="539"/>
      <c r="AL15" s="539"/>
      <c r="AM15" s="539"/>
      <c r="AN15" s="539"/>
      <c r="AO15" s="539"/>
      <c r="AP15" s="539"/>
      <c r="AQ15" s="539"/>
      <c r="AR15" s="539"/>
      <c r="AS15" s="539"/>
      <c r="AT15" s="539"/>
      <c r="AU15" s="540"/>
      <c r="AZ15" s="7">
        <v>4</v>
      </c>
    </row>
    <row r="16" spans="2:53" ht="12.75" customHeight="1" x14ac:dyDescent="0.2">
      <c r="B16" s="320"/>
      <c r="C16" s="321"/>
      <c r="D16" s="321"/>
      <c r="E16" s="321"/>
      <c r="F16" s="321"/>
      <c r="G16" s="322"/>
      <c r="H16" s="559"/>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560"/>
      <c r="AM16" s="560"/>
      <c r="AN16" s="560"/>
      <c r="AO16" s="560"/>
      <c r="AP16" s="560"/>
      <c r="AQ16" s="560"/>
      <c r="AR16" s="560"/>
      <c r="AS16" s="560"/>
      <c r="AT16" s="560"/>
      <c r="AU16" s="561"/>
      <c r="AZ16" s="7">
        <v>5</v>
      </c>
    </row>
    <row r="17" spans="2:52" ht="12.75" customHeight="1" x14ac:dyDescent="0.2">
      <c r="B17" s="486" t="s">
        <v>5</v>
      </c>
      <c r="C17" s="487"/>
      <c r="D17" s="487"/>
      <c r="E17" s="487"/>
      <c r="F17" s="487"/>
      <c r="G17" s="488"/>
      <c r="H17" s="489" t="str">
        <f>IF(ＤＡＴＡ!$D$20="","",(ＤＡＴＡ!$D$20))</f>
        <v/>
      </c>
      <c r="I17" s="489" t="str">
        <f>IF(ＤＡＴＡ!$D$14="","",(ＤＡＴＡ!$D$14))</f>
        <v/>
      </c>
      <c r="J17" s="489" t="str">
        <f>IF(ＤＡＴＡ!$D$14="","",(ＤＡＴＡ!$D$14))</f>
        <v/>
      </c>
      <c r="K17" s="489" t="str">
        <f>IF(ＤＡＴＡ!$D$14="","",(ＤＡＴＡ!$D$14))</f>
        <v/>
      </c>
      <c r="L17" s="489" t="str">
        <f>IF(ＤＡＴＡ!$D$14="","",(ＤＡＴＡ!$D$14))</f>
        <v/>
      </c>
      <c r="M17" s="489" t="str">
        <f>IF(ＤＡＴＡ!$D$14="","",(ＤＡＴＡ!$D$14))</f>
        <v/>
      </c>
      <c r="N17" s="489" t="str">
        <f>IF(ＤＡＴＡ!$D$14="","",(ＤＡＴＡ!$D$14))</f>
        <v/>
      </c>
      <c r="O17" s="489" t="str">
        <f>IF(ＤＡＴＡ!$D$14="","",(ＤＡＴＡ!$D$14))</f>
        <v/>
      </c>
      <c r="P17" s="489" t="str">
        <f>IF(ＤＡＴＡ!$D$14="","",(ＤＡＴＡ!$D$14))</f>
        <v/>
      </c>
      <c r="Q17" s="489" t="str">
        <f>IF(ＤＡＴＡ!$D$14="","",(ＤＡＴＡ!$D$14))</f>
        <v/>
      </c>
      <c r="R17" s="489" t="str">
        <f>IF(ＤＡＴＡ!$D$14="","",(ＤＡＴＡ!$D$14))</f>
        <v/>
      </c>
      <c r="S17" s="489" t="str">
        <f>IF(ＤＡＴＡ!$D$14="","",(ＤＡＴＡ!$D$14))</f>
        <v/>
      </c>
      <c r="T17" s="489" t="str">
        <f>IF(ＤＡＴＡ!$D$14="","",(ＤＡＴＡ!$D$14))</f>
        <v/>
      </c>
      <c r="U17" s="489" t="str">
        <f>IF(ＤＡＴＡ!$D$14="","",(ＤＡＴＡ!$D$14))</f>
        <v/>
      </c>
      <c r="V17" s="489" t="str">
        <f>IF(ＤＡＴＡ!$D$14="","",(ＤＡＴＡ!$D$14))</f>
        <v/>
      </c>
      <c r="W17" s="392" t="s">
        <v>14</v>
      </c>
      <c r="X17" s="392"/>
      <c r="Y17" s="392"/>
      <c r="Z17" s="490" t="str">
        <f>IF(ＤＡＴＡ!$D$22="","",(ＤＡＴＡ!$D$22))</f>
        <v/>
      </c>
      <c r="AA17" s="491" t="str">
        <f>IF(ＤＡＴＡ!$D$14="","",(ＤＡＴＡ!$D$14))</f>
        <v/>
      </c>
      <c r="AB17" s="491" t="str">
        <f>IF(ＤＡＴＡ!$D$14="","",(ＤＡＴＡ!$D$14))</f>
        <v/>
      </c>
      <c r="AC17" s="491" t="str">
        <f>IF(ＤＡＴＡ!$D$14="","",(ＤＡＴＡ!$D$14))</f>
        <v/>
      </c>
      <c r="AD17" s="491" t="str">
        <f>IF(ＤＡＴＡ!$D$14="","",(ＤＡＴＡ!$D$14))</f>
        <v/>
      </c>
      <c r="AE17" s="491" t="str">
        <f>IF(ＤＡＴＡ!$D$14="","",(ＤＡＴＡ!$D$14))</f>
        <v/>
      </c>
      <c r="AF17" s="491" t="str">
        <f>IF(ＤＡＴＡ!$D$14="","",(ＤＡＴＡ!$D$14))</f>
        <v/>
      </c>
      <c r="AG17" s="491" t="str">
        <f>IF(ＤＡＴＡ!$D$14="","",(ＤＡＴＡ!$D$14))</f>
        <v/>
      </c>
      <c r="AH17" s="491" t="str">
        <f>IF(ＤＡＴＡ!$D$14="","",(ＤＡＴＡ!$D$14))</f>
        <v/>
      </c>
      <c r="AI17" s="492" t="str">
        <f>IF(ＤＡＴＡ!$D$14="","",(ＤＡＴＡ!$D$14))</f>
        <v/>
      </c>
      <c r="AJ17" s="504" t="s">
        <v>147</v>
      </c>
      <c r="AK17" s="378"/>
      <c r="AL17" s="378"/>
      <c r="AM17" s="378"/>
      <c r="AN17" s="378"/>
      <c r="AO17" s="378"/>
      <c r="AP17" s="378"/>
      <c r="AQ17" s="378"/>
      <c r="AR17" s="378"/>
      <c r="AS17" s="378"/>
      <c r="AT17" s="378"/>
      <c r="AU17" s="379"/>
      <c r="AZ17" s="7">
        <v>6</v>
      </c>
    </row>
    <row r="18" spans="2:52" ht="12.75" customHeight="1" x14ac:dyDescent="0.2">
      <c r="B18" s="499" t="s">
        <v>15</v>
      </c>
      <c r="C18" s="500"/>
      <c r="D18" s="500"/>
      <c r="E18" s="500"/>
      <c r="F18" s="500"/>
      <c r="G18" s="501"/>
      <c r="H18" s="502" t="str">
        <f>IF(ＤＡＴＡ!$D$21="","",(ＤＡＴＡ!$D$21))</f>
        <v/>
      </c>
      <c r="I18" s="502" t="str">
        <f>IF(ＤＡＴＡ!$D$14="","",(ＤＡＴＡ!$D$14))</f>
        <v/>
      </c>
      <c r="J18" s="502" t="str">
        <f>IF(ＤＡＴＡ!$D$14="","",(ＤＡＴＡ!$D$14))</f>
        <v/>
      </c>
      <c r="K18" s="502" t="str">
        <f>IF(ＤＡＴＡ!$D$14="","",(ＤＡＴＡ!$D$14))</f>
        <v/>
      </c>
      <c r="L18" s="502" t="str">
        <f>IF(ＤＡＴＡ!$D$14="","",(ＤＡＴＡ!$D$14))</f>
        <v/>
      </c>
      <c r="M18" s="502" t="str">
        <f>IF(ＤＡＴＡ!$D$14="","",(ＤＡＴＡ!$D$14))</f>
        <v/>
      </c>
      <c r="N18" s="502" t="str">
        <f>IF(ＤＡＴＡ!$D$14="","",(ＤＡＴＡ!$D$14))</f>
        <v/>
      </c>
      <c r="O18" s="502" t="str">
        <f>IF(ＤＡＴＡ!$D$14="","",(ＤＡＴＡ!$D$14))</f>
        <v/>
      </c>
      <c r="P18" s="502" t="str">
        <f>IF(ＤＡＴＡ!$D$14="","",(ＤＡＴＡ!$D$14))</f>
        <v/>
      </c>
      <c r="Q18" s="502" t="str">
        <f>IF(ＤＡＴＡ!$D$14="","",(ＤＡＴＡ!$D$14))</f>
        <v/>
      </c>
      <c r="R18" s="502" t="str">
        <f>IF(ＤＡＴＡ!$D$14="","",(ＤＡＴＡ!$D$14))</f>
        <v/>
      </c>
      <c r="S18" s="502" t="str">
        <f>IF(ＤＡＴＡ!$D$14="","",(ＤＡＴＡ!$D$14))</f>
        <v/>
      </c>
      <c r="T18" s="502" t="str">
        <f>IF(ＤＡＴＡ!$D$14="","",(ＤＡＴＡ!$D$14))</f>
        <v/>
      </c>
      <c r="U18" s="502" t="str">
        <f>IF(ＤＡＴＡ!$D$14="","",(ＤＡＴＡ!$D$14))</f>
        <v/>
      </c>
      <c r="V18" s="502" t="str">
        <f>IF(ＤＡＴＡ!$D$14="","",(ＤＡＴＡ!$D$14))</f>
        <v/>
      </c>
      <c r="W18" s="392"/>
      <c r="X18" s="392"/>
      <c r="Y18" s="392"/>
      <c r="Z18" s="493" t="str">
        <f>IF(ＤＡＴＡ!$D$14="","",(ＤＡＴＡ!$D$14))</f>
        <v/>
      </c>
      <c r="AA18" s="494" t="str">
        <f>IF(ＤＡＴＡ!$D$14="","",(ＤＡＴＡ!$D$14))</f>
        <v/>
      </c>
      <c r="AB18" s="494" t="str">
        <f>IF(ＤＡＴＡ!$D$14="","",(ＤＡＴＡ!$D$14))</f>
        <v/>
      </c>
      <c r="AC18" s="494" t="str">
        <f>IF(ＤＡＴＡ!$D$14="","",(ＤＡＴＡ!$D$14))</f>
        <v/>
      </c>
      <c r="AD18" s="494" t="str">
        <f>IF(ＤＡＴＡ!$D$14="","",(ＤＡＴＡ!$D$14))</f>
        <v/>
      </c>
      <c r="AE18" s="494" t="str">
        <f>IF(ＤＡＴＡ!$D$14="","",(ＤＡＴＡ!$D$14))</f>
        <v/>
      </c>
      <c r="AF18" s="494" t="str">
        <f>IF(ＤＡＴＡ!$D$14="","",(ＤＡＴＡ!$D$14))</f>
        <v/>
      </c>
      <c r="AG18" s="494" t="str">
        <f>IF(ＤＡＴＡ!$D$14="","",(ＤＡＴＡ!$D$14))</f>
        <v/>
      </c>
      <c r="AH18" s="494" t="str">
        <f>IF(ＤＡＴＡ!$D$14="","",(ＤＡＴＡ!$D$14))</f>
        <v/>
      </c>
      <c r="AI18" s="495" t="str">
        <f>IF(ＤＡＴＡ!$D$14="","",(ＤＡＴＡ!$D$14))</f>
        <v/>
      </c>
      <c r="AJ18" s="480" t="str">
        <f>IF(ＤＡＴＡ!AW15="","",ＤＡＴＡ!AW15)</f>
        <v/>
      </c>
      <c r="AK18" s="481"/>
      <c r="AL18" s="481"/>
      <c r="AM18" s="481"/>
      <c r="AN18" s="481"/>
      <c r="AO18" s="481"/>
      <c r="AP18" s="481"/>
      <c r="AQ18" s="481"/>
      <c r="AR18" s="481"/>
      <c r="AS18" s="476" t="s">
        <v>158</v>
      </c>
      <c r="AT18" s="476"/>
      <c r="AU18" s="477"/>
      <c r="AZ18" s="7">
        <v>7</v>
      </c>
    </row>
    <row r="19" spans="2:52" ht="12.75" customHeight="1" x14ac:dyDescent="0.2">
      <c r="B19" s="320"/>
      <c r="C19" s="321"/>
      <c r="D19" s="321"/>
      <c r="E19" s="321"/>
      <c r="F19" s="321"/>
      <c r="G19" s="322"/>
      <c r="H19" s="503" t="str">
        <f>IF(ＤＡＴＡ!$D$14="","",(ＤＡＴＡ!$D$14))</f>
        <v/>
      </c>
      <c r="I19" s="503" t="str">
        <f>IF(ＤＡＴＡ!$D$14="","",(ＤＡＴＡ!$D$14))</f>
        <v/>
      </c>
      <c r="J19" s="503" t="str">
        <f>IF(ＤＡＴＡ!$D$14="","",(ＤＡＴＡ!$D$14))</f>
        <v/>
      </c>
      <c r="K19" s="503" t="str">
        <f>IF(ＤＡＴＡ!$D$14="","",(ＤＡＴＡ!$D$14))</f>
        <v/>
      </c>
      <c r="L19" s="503" t="str">
        <f>IF(ＤＡＴＡ!$D$14="","",(ＤＡＴＡ!$D$14))</f>
        <v/>
      </c>
      <c r="M19" s="503" t="str">
        <f>IF(ＤＡＴＡ!$D$14="","",(ＤＡＴＡ!$D$14))</f>
        <v/>
      </c>
      <c r="N19" s="503" t="str">
        <f>IF(ＤＡＴＡ!$D$14="","",(ＤＡＴＡ!$D$14))</f>
        <v/>
      </c>
      <c r="O19" s="503" t="str">
        <f>IF(ＤＡＴＡ!$D$14="","",(ＤＡＴＡ!$D$14))</f>
        <v/>
      </c>
      <c r="P19" s="503" t="str">
        <f>IF(ＤＡＴＡ!$D$14="","",(ＤＡＴＡ!$D$14))</f>
        <v/>
      </c>
      <c r="Q19" s="503" t="str">
        <f>IF(ＤＡＴＡ!$D$14="","",(ＤＡＴＡ!$D$14))</f>
        <v/>
      </c>
      <c r="R19" s="503" t="str">
        <f>IF(ＤＡＴＡ!$D$14="","",(ＤＡＴＡ!$D$14))</f>
        <v/>
      </c>
      <c r="S19" s="503" t="str">
        <f>IF(ＤＡＴＡ!$D$14="","",(ＤＡＴＡ!$D$14))</f>
        <v/>
      </c>
      <c r="T19" s="503" t="str">
        <f>IF(ＤＡＴＡ!$D$14="","",(ＤＡＴＡ!$D$14))</f>
        <v/>
      </c>
      <c r="U19" s="503" t="str">
        <f>IF(ＤＡＴＡ!$D$14="","",(ＤＡＴＡ!$D$14))</f>
        <v/>
      </c>
      <c r="V19" s="503" t="str">
        <f>IF(ＤＡＴＡ!$D$14="","",(ＤＡＴＡ!$D$14))</f>
        <v/>
      </c>
      <c r="W19" s="392"/>
      <c r="X19" s="392"/>
      <c r="Y19" s="392"/>
      <c r="Z19" s="496" t="str">
        <f>IF(ＤＡＴＡ!$D$14="","",(ＤＡＴＡ!$D$14))</f>
        <v/>
      </c>
      <c r="AA19" s="497" t="str">
        <f>IF(ＤＡＴＡ!$D$14="","",(ＤＡＴＡ!$D$14))</f>
        <v/>
      </c>
      <c r="AB19" s="497" t="str">
        <f>IF(ＤＡＴＡ!$D$14="","",(ＤＡＴＡ!$D$14))</f>
        <v/>
      </c>
      <c r="AC19" s="497" t="str">
        <f>IF(ＤＡＴＡ!$D$14="","",(ＤＡＴＡ!$D$14))</f>
        <v/>
      </c>
      <c r="AD19" s="497" t="str">
        <f>IF(ＤＡＴＡ!$D$14="","",(ＤＡＴＡ!$D$14))</f>
        <v/>
      </c>
      <c r="AE19" s="497" t="str">
        <f>IF(ＤＡＴＡ!$D$14="","",(ＤＡＴＡ!$D$14))</f>
        <v/>
      </c>
      <c r="AF19" s="497" t="str">
        <f>IF(ＤＡＴＡ!$D$14="","",(ＤＡＴＡ!$D$14))</f>
        <v/>
      </c>
      <c r="AG19" s="497" t="str">
        <f>IF(ＤＡＴＡ!$D$14="","",(ＤＡＴＡ!$D$14))</f>
        <v/>
      </c>
      <c r="AH19" s="497" t="str">
        <f>IF(ＤＡＴＡ!$D$14="","",(ＤＡＴＡ!$D$14))</f>
        <v/>
      </c>
      <c r="AI19" s="498" t="str">
        <f>IF(ＤＡＴＡ!$D$14="","",(ＤＡＴＡ!$D$14))</f>
        <v/>
      </c>
      <c r="AJ19" s="482"/>
      <c r="AK19" s="483"/>
      <c r="AL19" s="483"/>
      <c r="AM19" s="483"/>
      <c r="AN19" s="483"/>
      <c r="AO19" s="483"/>
      <c r="AP19" s="483"/>
      <c r="AQ19" s="483"/>
      <c r="AR19" s="483"/>
      <c r="AS19" s="478"/>
      <c r="AT19" s="478"/>
      <c r="AU19" s="479"/>
      <c r="AZ19" s="7">
        <v>8</v>
      </c>
    </row>
    <row r="20" spans="2:52" ht="10.5" customHeight="1" x14ac:dyDescent="0.2">
      <c r="B20" s="484"/>
      <c r="C20" s="485"/>
      <c r="D20" s="391" t="s">
        <v>16</v>
      </c>
      <c r="E20" s="392"/>
      <c r="F20" s="392"/>
      <c r="G20" s="392"/>
      <c r="H20" s="392"/>
      <c r="I20" s="392"/>
      <c r="J20" s="550"/>
      <c r="K20" s="550"/>
      <c r="L20" s="377" t="s">
        <v>17</v>
      </c>
      <c r="M20" s="378"/>
      <c r="N20" s="378"/>
      <c r="O20" s="378"/>
      <c r="P20" s="378"/>
      <c r="Q20" s="378"/>
      <c r="R20" s="378"/>
      <c r="S20" s="378"/>
      <c r="T20" s="378"/>
      <c r="U20" s="379"/>
      <c r="V20" s="314" t="s">
        <v>18</v>
      </c>
      <c r="W20" s="316"/>
      <c r="X20" s="380" t="s">
        <v>19</v>
      </c>
      <c r="Y20" s="381"/>
      <c r="Z20" s="381"/>
      <c r="AA20" s="381"/>
      <c r="AB20" s="381"/>
      <c r="AC20" s="381"/>
      <c r="AD20" s="381"/>
      <c r="AE20" s="381"/>
      <c r="AF20" s="381"/>
      <c r="AG20" s="382"/>
      <c r="AH20" s="484" t="s">
        <v>20</v>
      </c>
      <c r="AI20" s="485"/>
      <c r="AJ20" s="414" t="s">
        <v>151</v>
      </c>
      <c r="AK20" s="415"/>
      <c r="AL20" s="415"/>
      <c r="AM20" s="415"/>
      <c r="AN20" s="415"/>
      <c r="AO20" s="415"/>
      <c r="AP20" s="415"/>
      <c r="AQ20" s="416"/>
      <c r="AR20" s="415" t="s">
        <v>152</v>
      </c>
      <c r="AS20" s="415"/>
      <c r="AT20" s="415"/>
      <c r="AU20" s="416"/>
      <c r="AZ20" s="7">
        <v>9</v>
      </c>
    </row>
    <row r="21" spans="2:52" ht="10.5" customHeight="1" x14ac:dyDescent="0.2">
      <c r="B21" s="485"/>
      <c r="C21" s="485"/>
      <c r="D21" s="392"/>
      <c r="E21" s="392"/>
      <c r="F21" s="392"/>
      <c r="G21" s="392"/>
      <c r="H21" s="392"/>
      <c r="I21" s="392"/>
      <c r="J21" s="392"/>
      <c r="K21" s="392"/>
      <c r="L21" s="314" t="s">
        <v>21</v>
      </c>
      <c r="M21" s="315"/>
      <c r="N21" s="315"/>
      <c r="O21" s="315"/>
      <c r="P21" s="315"/>
      <c r="Q21" s="315"/>
      <c r="R21" s="315"/>
      <c r="S21" s="315"/>
      <c r="T21" s="315"/>
      <c r="U21" s="316"/>
      <c r="V21" s="317"/>
      <c r="W21" s="319"/>
      <c r="X21" s="383"/>
      <c r="Y21" s="384"/>
      <c r="Z21" s="384"/>
      <c r="AA21" s="384"/>
      <c r="AB21" s="384"/>
      <c r="AC21" s="384"/>
      <c r="AD21" s="384"/>
      <c r="AE21" s="384"/>
      <c r="AF21" s="384"/>
      <c r="AG21" s="385"/>
      <c r="AH21" s="485"/>
      <c r="AI21" s="485"/>
      <c r="AJ21" s="448"/>
      <c r="AK21" s="259"/>
      <c r="AL21" s="259"/>
      <c r="AM21" s="259"/>
      <c r="AN21" s="259"/>
      <c r="AO21" s="259"/>
      <c r="AP21" s="259"/>
      <c r="AQ21" s="373"/>
      <c r="AR21" s="259"/>
      <c r="AS21" s="259"/>
      <c r="AT21" s="259"/>
      <c r="AU21" s="373"/>
      <c r="AZ21" s="7">
        <v>10</v>
      </c>
    </row>
    <row r="22" spans="2:52" ht="10.5" customHeight="1" x14ac:dyDescent="0.2">
      <c r="B22" s="485"/>
      <c r="C22" s="485"/>
      <c r="D22" s="392"/>
      <c r="E22" s="392"/>
      <c r="F22" s="392"/>
      <c r="G22" s="392"/>
      <c r="H22" s="392"/>
      <c r="I22" s="392"/>
      <c r="J22" s="392"/>
      <c r="K22" s="392"/>
      <c r="L22" s="317"/>
      <c r="M22" s="318"/>
      <c r="N22" s="318"/>
      <c r="O22" s="318"/>
      <c r="P22" s="318"/>
      <c r="Q22" s="318"/>
      <c r="R22" s="318"/>
      <c r="S22" s="318"/>
      <c r="T22" s="318"/>
      <c r="U22" s="319"/>
      <c r="V22" s="317"/>
      <c r="W22" s="319"/>
      <c r="X22" s="383"/>
      <c r="Y22" s="384"/>
      <c r="Z22" s="384"/>
      <c r="AA22" s="384"/>
      <c r="AB22" s="384"/>
      <c r="AC22" s="384"/>
      <c r="AD22" s="384"/>
      <c r="AE22" s="384"/>
      <c r="AF22" s="384"/>
      <c r="AG22" s="385"/>
      <c r="AH22" s="485"/>
      <c r="AI22" s="485"/>
      <c r="AJ22" s="448"/>
      <c r="AK22" s="259"/>
      <c r="AL22" s="259"/>
      <c r="AM22" s="259"/>
      <c r="AN22" s="259"/>
      <c r="AO22" s="259"/>
      <c r="AP22" s="259"/>
      <c r="AQ22" s="373"/>
      <c r="AR22" s="259"/>
      <c r="AS22" s="259"/>
      <c r="AT22" s="259"/>
      <c r="AU22" s="373"/>
      <c r="AZ22" s="7">
        <v>11</v>
      </c>
    </row>
    <row r="23" spans="2:52" ht="10.5" customHeight="1" x14ac:dyDescent="0.2">
      <c r="B23" s="485"/>
      <c r="C23" s="485"/>
      <c r="D23" s="392"/>
      <c r="E23" s="392"/>
      <c r="F23" s="392"/>
      <c r="G23" s="392"/>
      <c r="H23" s="392"/>
      <c r="I23" s="392"/>
      <c r="J23" s="392"/>
      <c r="K23" s="392"/>
      <c r="L23" s="320"/>
      <c r="M23" s="321"/>
      <c r="N23" s="321"/>
      <c r="O23" s="321"/>
      <c r="P23" s="321"/>
      <c r="Q23" s="321"/>
      <c r="R23" s="321"/>
      <c r="S23" s="321"/>
      <c r="T23" s="321"/>
      <c r="U23" s="322"/>
      <c r="V23" s="320"/>
      <c r="W23" s="322"/>
      <c r="X23" s="386"/>
      <c r="Y23" s="387"/>
      <c r="Z23" s="387"/>
      <c r="AA23" s="387"/>
      <c r="AB23" s="387"/>
      <c r="AC23" s="387"/>
      <c r="AD23" s="387"/>
      <c r="AE23" s="387"/>
      <c r="AF23" s="387"/>
      <c r="AG23" s="388"/>
      <c r="AH23" s="485"/>
      <c r="AI23" s="485"/>
      <c r="AJ23" s="440"/>
      <c r="AK23" s="439"/>
      <c r="AL23" s="439"/>
      <c r="AM23" s="439"/>
      <c r="AN23" s="439"/>
      <c r="AO23" s="439"/>
      <c r="AP23" s="439"/>
      <c r="AQ23" s="441"/>
      <c r="AR23" s="439"/>
      <c r="AS23" s="439"/>
      <c r="AT23" s="439"/>
      <c r="AU23" s="441"/>
      <c r="AV23" s="506"/>
      <c r="AW23" s="507"/>
      <c r="AZ23" s="7">
        <v>12</v>
      </c>
    </row>
    <row r="24" spans="2:52" ht="9" customHeight="1" x14ac:dyDescent="0.2">
      <c r="B24" s="453" t="s">
        <v>148</v>
      </c>
      <c r="C24" s="407"/>
      <c r="D24" s="468" t="str">
        <f>IF(ＤＡＴＡ!P15="","",ＤＡＴＡ!P15)</f>
        <v/>
      </c>
      <c r="E24" s="468"/>
      <c r="F24" s="468"/>
      <c r="G24" s="468"/>
      <c r="H24" s="468"/>
      <c r="I24" s="468"/>
      <c r="J24" s="468"/>
      <c r="K24" s="468"/>
      <c r="L24" s="370" t="str">
        <f>IF(ＤＡＴＡ!AA15="","",ＤＡＴＡ!AA15)</f>
        <v/>
      </c>
      <c r="M24" s="258"/>
      <c r="N24" s="258"/>
      <c r="O24" s="258"/>
      <c r="P24" s="258"/>
      <c r="Q24" s="258"/>
      <c r="R24" s="258"/>
      <c r="S24" s="258"/>
      <c r="T24" s="258"/>
      <c r="U24" s="371"/>
      <c r="V24" s="457" t="str">
        <f>IF(ＤＡＴＡ!AK15="","",ＤＡＴＡ!AK15)</f>
        <v/>
      </c>
      <c r="W24" s="457"/>
      <c r="X24" s="370" t="str">
        <f>IF(ＤＡＴＡ!AM15="","",ＤＡＴＡ!AM15)</f>
        <v/>
      </c>
      <c r="Y24" s="258"/>
      <c r="Z24" s="258"/>
      <c r="AA24" s="258" t="s">
        <v>22</v>
      </c>
      <c r="AB24" s="315" t="str">
        <f>IF(ＤＡＴＡ!AQ15="","",ＤＡＴＡ!AQ15)</f>
        <v/>
      </c>
      <c r="AC24" s="315"/>
      <c r="AD24" s="258" t="s">
        <v>22</v>
      </c>
      <c r="AE24" s="258" t="str">
        <f>IF(ＤＡＴＡ!AT15="","",ＤＡＴＡ!AT15)</f>
        <v/>
      </c>
      <c r="AF24" s="258"/>
      <c r="AG24" s="65"/>
      <c r="AH24" s="570"/>
      <c r="AI24" s="571"/>
      <c r="AJ24" s="414" t="str">
        <f>IF(ＤＡＴＡ!$D$27="","",(ＤＡＴＡ!$D$27))</f>
        <v/>
      </c>
      <c r="AK24" s="415" t="str">
        <f>IF(ＤＡＴＡ!$D$14="","",(ＤＡＴＡ!$D$14))</f>
        <v/>
      </c>
      <c r="AL24" s="415" t="str">
        <f>IF(ＤＡＴＡ!$D$14="","",(ＤＡＴＡ!$D$14))</f>
        <v/>
      </c>
      <c r="AM24" s="415" t="str">
        <f>IF(ＤＡＴＡ!$D$14="","",(ＤＡＴＡ!$D$14))</f>
        <v/>
      </c>
      <c r="AN24" s="415" t="str">
        <f>IF(ＤＡＴＡ!$D$14="","",(ＤＡＴＡ!$D$14))</f>
        <v/>
      </c>
      <c r="AO24" s="415" t="str">
        <f>IF(ＤＡＴＡ!$D$14="","",(ＤＡＴＡ!$D$14))</f>
        <v/>
      </c>
      <c r="AP24" s="415" t="str">
        <f>IF(ＤＡＴＡ!$D$14="","",(ＤＡＴＡ!$D$14))</f>
        <v/>
      </c>
      <c r="AQ24" s="416" t="str">
        <f>IF(ＤＡＴＡ!$D$14="","",(ＤＡＴＡ!$D$14))</f>
        <v/>
      </c>
      <c r="AR24" s="562" t="str">
        <f>IF(ＤＡＴＡ!$D$28="","",(ＤＡＴＡ!$D$28))</f>
        <v/>
      </c>
      <c r="AS24" s="415" t="str">
        <f>IF(ＤＡＴＡ!$D$14="","",(ＤＡＴＡ!$D$14))</f>
        <v/>
      </c>
      <c r="AT24" s="415" t="str">
        <f>IF(ＤＡＴＡ!$D$14="","",(ＤＡＴＡ!$D$14))</f>
        <v/>
      </c>
      <c r="AU24" s="416" t="str">
        <f>IF(ＤＡＴＡ!$D$14="","",(ＤＡＴＡ!$D$14))</f>
        <v/>
      </c>
      <c r="AV24" s="508"/>
      <c r="AW24" s="507"/>
      <c r="AZ24" s="8">
        <v>1</v>
      </c>
    </row>
    <row r="25" spans="2:52" ht="9" customHeight="1" x14ac:dyDescent="0.2">
      <c r="B25" s="452"/>
      <c r="C25" s="409"/>
      <c r="D25" s="468"/>
      <c r="E25" s="468"/>
      <c r="F25" s="468"/>
      <c r="G25" s="468"/>
      <c r="H25" s="468"/>
      <c r="I25" s="468"/>
      <c r="J25" s="468"/>
      <c r="K25" s="468"/>
      <c r="L25" s="372"/>
      <c r="M25" s="259"/>
      <c r="N25" s="259"/>
      <c r="O25" s="259"/>
      <c r="P25" s="259"/>
      <c r="Q25" s="259"/>
      <c r="R25" s="259"/>
      <c r="S25" s="259"/>
      <c r="T25" s="259"/>
      <c r="U25" s="373"/>
      <c r="V25" s="457"/>
      <c r="W25" s="457"/>
      <c r="X25" s="372"/>
      <c r="Y25" s="259"/>
      <c r="Z25" s="259"/>
      <c r="AA25" s="259"/>
      <c r="AB25" s="318"/>
      <c r="AC25" s="318"/>
      <c r="AD25" s="259"/>
      <c r="AE25" s="259"/>
      <c r="AF25" s="259"/>
      <c r="AG25" s="62"/>
      <c r="AH25" s="572"/>
      <c r="AI25" s="573"/>
      <c r="AJ25" s="448" t="str">
        <f>IF(ＤＡＴＡ!$D$14="","",(ＤＡＴＡ!$D$14))</f>
        <v/>
      </c>
      <c r="AK25" s="259" t="str">
        <f>IF(ＤＡＴＡ!$D$14="","",(ＤＡＴＡ!$D$14))</f>
        <v/>
      </c>
      <c r="AL25" s="259" t="str">
        <f>IF(ＤＡＴＡ!$D$14="","",(ＤＡＴＡ!$D$14))</f>
        <v/>
      </c>
      <c r="AM25" s="259" t="str">
        <f>IF(ＤＡＴＡ!$D$14="","",(ＤＡＴＡ!$D$14))</f>
        <v/>
      </c>
      <c r="AN25" s="259" t="str">
        <f>IF(ＤＡＴＡ!$D$14="","",(ＤＡＴＡ!$D$14))</f>
        <v/>
      </c>
      <c r="AO25" s="259" t="str">
        <f>IF(ＤＡＴＡ!$D$14="","",(ＤＡＴＡ!$D$14))</f>
        <v/>
      </c>
      <c r="AP25" s="259" t="str">
        <f>IF(ＤＡＴＡ!$D$14="","",(ＤＡＴＡ!$D$14))</f>
        <v/>
      </c>
      <c r="AQ25" s="373" t="str">
        <f>IF(ＤＡＴＡ!$D$14="","",(ＤＡＴＡ!$D$14))</f>
        <v/>
      </c>
      <c r="AR25" s="448" t="str">
        <f>IF(ＤＡＴＡ!$D$14="","",(ＤＡＴＡ!$D$14))</f>
        <v/>
      </c>
      <c r="AS25" s="259" t="str">
        <f>IF(ＤＡＴＡ!$D$14="","",(ＤＡＴＡ!$D$14))</f>
        <v/>
      </c>
      <c r="AT25" s="259" t="str">
        <f>IF(ＤＡＴＡ!$D$14="","",(ＤＡＴＡ!$D$14))</f>
        <v/>
      </c>
      <c r="AU25" s="373" t="str">
        <f>IF(ＤＡＴＡ!$D$14="","",(ＤＡＴＡ!$D$14))</f>
        <v/>
      </c>
      <c r="AV25" s="508"/>
      <c r="AW25" s="507"/>
      <c r="AZ25" s="8">
        <v>2</v>
      </c>
    </row>
    <row r="26" spans="2:52" ht="9" customHeight="1" x14ac:dyDescent="0.2">
      <c r="B26" s="452"/>
      <c r="C26" s="409"/>
      <c r="D26" s="468"/>
      <c r="E26" s="468"/>
      <c r="F26" s="468"/>
      <c r="G26" s="468"/>
      <c r="H26" s="468"/>
      <c r="I26" s="468"/>
      <c r="J26" s="468"/>
      <c r="K26" s="468"/>
      <c r="L26" s="422" t="str">
        <f>IF(ＤＡＴＡ!AA17="","",ＤＡＴＡ!AA17)</f>
        <v/>
      </c>
      <c r="M26" s="423"/>
      <c r="N26" s="423"/>
      <c r="O26" s="423"/>
      <c r="P26" s="423"/>
      <c r="Q26" s="423"/>
      <c r="R26" s="423"/>
      <c r="S26" s="423"/>
      <c r="T26" s="423"/>
      <c r="U26" s="424"/>
      <c r="V26" s="457"/>
      <c r="W26" s="457"/>
      <c r="X26" s="269" t="s">
        <v>23</v>
      </c>
      <c r="Y26" s="273" t="str">
        <f>IF(ＤＡＴＡ!AN17="","",ＤＡＴＡ!AN17)</f>
        <v/>
      </c>
      <c r="Z26" s="273"/>
      <c r="AA26" s="273" t="s">
        <v>24</v>
      </c>
      <c r="AB26" s="318"/>
      <c r="AC26" s="318"/>
      <c r="AD26" s="273" t="s">
        <v>25</v>
      </c>
      <c r="AE26" s="259"/>
      <c r="AF26" s="259"/>
      <c r="AG26" s="275" t="s">
        <v>26</v>
      </c>
      <c r="AH26" s="572"/>
      <c r="AI26" s="573"/>
      <c r="AJ26" s="448" t="str">
        <f>IF(ＤＡＴＡ!$D$14="","",(ＤＡＴＡ!$D$14))</f>
        <v/>
      </c>
      <c r="AK26" s="259" t="str">
        <f>IF(ＤＡＴＡ!$D$14="","",(ＤＡＴＡ!$D$14))</f>
        <v/>
      </c>
      <c r="AL26" s="259" t="str">
        <f>IF(ＤＡＴＡ!$D$14="","",(ＤＡＴＡ!$D$14))</f>
        <v/>
      </c>
      <c r="AM26" s="259" t="str">
        <f>IF(ＤＡＴＡ!$D$14="","",(ＤＡＴＡ!$D$14))</f>
        <v/>
      </c>
      <c r="AN26" s="259" t="str">
        <f>IF(ＤＡＴＡ!$D$14="","",(ＤＡＴＡ!$D$14))</f>
        <v/>
      </c>
      <c r="AO26" s="259" t="str">
        <f>IF(ＤＡＴＡ!$D$14="","",(ＤＡＴＡ!$D$14))</f>
        <v/>
      </c>
      <c r="AP26" s="259" t="str">
        <f>IF(ＤＡＴＡ!$D$14="","",(ＤＡＴＡ!$D$14))</f>
        <v/>
      </c>
      <c r="AQ26" s="373" t="str">
        <f>IF(ＤＡＴＡ!$D$14="","",(ＤＡＴＡ!$D$14))</f>
        <v/>
      </c>
      <c r="AR26" s="448" t="str">
        <f>IF(ＤＡＴＡ!$D$14="","",(ＤＡＴＡ!$D$14))</f>
        <v/>
      </c>
      <c r="AS26" s="259" t="str">
        <f>IF(ＤＡＴＡ!$D$14="","",(ＤＡＴＡ!$D$14))</f>
        <v/>
      </c>
      <c r="AT26" s="259" t="str">
        <f>IF(ＤＡＴＡ!$D$14="","",(ＤＡＴＡ!$D$14))</f>
        <v/>
      </c>
      <c r="AU26" s="373" t="str">
        <f>IF(ＤＡＴＡ!$D$14="","",(ＤＡＴＡ!$D$14))</f>
        <v/>
      </c>
      <c r="AV26" s="508"/>
      <c r="AW26" s="507"/>
      <c r="AZ26" s="8">
        <v>3</v>
      </c>
    </row>
    <row r="27" spans="2:52" ht="9" customHeight="1" x14ac:dyDescent="0.2">
      <c r="B27" s="452"/>
      <c r="C27" s="409"/>
      <c r="D27" s="468"/>
      <c r="E27" s="468"/>
      <c r="F27" s="468"/>
      <c r="G27" s="468"/>
      <c r="H27" s="468"/>
      <c r="I27" s="468"/>
      <c r="J27" s="468"/>
      <c r="K27" s="468"/>
      <c r="L27" s="374"/>
      <c r="M27" s="375"/>
      <c r="N27" s="375"/>
      <c r="O27" s="375"/>
      <c r="P27" s="375"/>
      <c r="Q27" s="375"/>
      <c r="R27" s="375"/>
      <c r="S27" s="375"/>
      <c r="T27" s="375"/>
      <c r="U27" s="376"/>
      <c r="V27" s="457"/>
      <c r="W27" s="457"/>
      <c r="X27" s="270"/>
      <c r="Y27" s="274"/>
      <c r="Z27" s="274"/>
      <c r="AA27" s="274"/>
      <c r="AB27" s="321"/>
      <c r="AC27" s="321"/>
      <c r="AD27" s="274"/>
      <c r="AE27" s="375"/>
      <c r="AF27" s="375"/>
      <c r="AG27" s="276"/>
      <c r="AH27" s="572"/>
      <c r="AI27" s="573"/>
      <c r="AJ27" s="448" t="str">
        <f>IF(ＤＡＴＡ!$D$14="","",(ＤＡＴＡ!$D$14))</f>
        <v/>
      </c>
      <c r="AK27" s="259" t="str">
        <f>IF(ＤＡＴＡ!$D$14="","",(ＤＡＴＡ!$D$14))</f>
        <v/>
      </c>
      <c r="AL27" s="259" t="str">
        <f>IF(ＤＡＴＡ!$D$14="","",(ＤＡＴＡ!$D$14))</f>
        <v/>
      </c>
      <c r="AM27" s="259" t="str">
        <f>IF(ＤＡＴＡ!$D$14="","",(ＤＡＴＡ!$D$14))</f>
        <v/>
      </c>
      <c r="AN27" s="259" t="str">
        <f>IF(ＤＡＴＡ!$D$14="","",(ＤＡＴＡ!$D$14))</f>
        <v/>
      </c>
      <c r="AO27" s="259" t="str">
        <f>IF(ＤＡＴＡ!$D$14="","",(ＤＡＴＡ!$D$14))</f>
        <v/>
      </c>
      <c r="AP27" s="259" t="str">
        <f>IF(ＤＡＴＡ!$D$14="","",(ＤＡＴＡ!$D$14))</f>
        <v/>
      </c>
      <c r="AQ27" s="373" t="str">
        <f>IF(ＤＡＴＡ!$D$14="","",(ＤＡＴＡ!$D$14))</f>
        <v/>
      </c>
      <c r="AR27" s="448" t="str">
        <f>IF(ＤＡＴＡ!$D$14="","",(ＤＡＴＡ!$D$14))</f>
        <v/>
      </c>
      <c r="AS27" s="259" t="str">
        <f>IF(ＤＡＴＡ!$D$14="","",(ＤＡＴＡ!$D$14))</f>
        <v/>
      </c>
      <c r="AT27" s="259" t="str">
        <f>IF(ＤＡＴＡ!$D$14="","",(ＤＡＴＡ!$D$14))</f>
        <v/>
      </c>
      <c r="AU27" s="373" t="str">
        <f>IF(ＤＡＴＡ!$D$14="","",(ＤＡＴＡ!$D$14))</f>
        <v/>
      </c>
      <c r="AV27" s="448"/>
      <c r="AW27" s="259"/>
      <c r="AZ27" s="8">
        <v>4</v>
      </c>
    </row>
    <row r="28" spans="2:52" ht="9" customHeight="1" x14ac:dyDescent="0.2">
      <c r="B28" s="452"/>
      <c r="C28" s="409"/>
      <c r="D28" s="468" t="str">
        <f>IF(ＤＡＴＡ!P19="","",ＤＡＴＡ!P19)</f>
        <v/>
      </c>
      <c r="E28" s="468"/>
      <c r="F28" s="468"/>
      <c r="G28" s="468"/>
      <c r="H28" s="468"/>
      <c r="I28" s="468"/>
      <c r="J28" s="468"/>
      <c r="K28" s="468"/>
      <c r="L28" s="370" t="str">
        <f>IF(ＤＡＴＡ!AA19="","",ＤＡＴＡ!AA19)</f>
        <v/>
      </c>
      <c r="M28" s="258"/>
      <c r="N28" s="258"/>
      <c r="O28" s="258"/>
      <c r="P28" s="258"/>
      <c r="Q28" s="258"/>
      <c r="R28" s="258"/>
      <c r="S28" s="258"/>
      <c r="T28" s="258"/>
      <c r="U28" s="371"/>
      <c r="V28" s="457" t="str">
        <f>IF(ＤＡＴＡ!AK19="","",ＤＡＴＡ!AK19)</f>
        <v/>
      </c>
      <c r="W28" s="457"/>
      <c r="X28" s="370" t="str">
        <f>IF(ＤＡＴＡ!AM19="","",ＤＡＴＡ!AM19)</f>
        <v/>
      </c>
      <c r="Y28" s="258"/>
      <c r="Z28" s="258"/>
      <c r="AA28" s="258" t="s">
        <v>209</v>
      </c>
      <c r="AB28" s="315" t="str">
        <f>IF(ＤＡＴＡ!AQ19="","",ＤＡＴＡ!AQ19)</f>
        <v/>
      </c>
      <c r="AC28" s="315"/>
      <c r="AD28" s="258" t="s">
        <v>209</v>
      </c>
      <c r="AE28" s="258" t="str">
        <f>IF(ＤＡＴＡ!AT19="","",ＤＡＴＡ!AT19)</f>
        <v/>
      </c>
      <c r="AF28" s="258"/>
      <c r="AG28" s="65"/>
      <c r="AH28" s="572"/>
      <c r="AI28" s="573"/>
      <c r="AJ28" s="448" t="str">
        <f>IF(ＤＡＴＡ!$D$14="","",(ＤＡＴＡ!$D$14))</f>
        <v/>
      </c>
      <c r="AK28" s="259" t="str">
        <f>IF(ＤＡＴＡ!$D$14="","",(ＤＡＴＡ!$D$14))</f>
        <v/>
      </c>
      <c r="AL28" s="259" t="str">
        <f>IF(ＤＡＴＡ!$D$14="","",(ＤＡＴＡ!$D$14))</f>
        <v/>
      </c>
      <c r="AM28" s="259" t="str">
        <f>IF(ＤＡＴＡ!$D$14="","",(ＤＡＴＡ!$D$14))</f>
        <v/>
      </c>
      <c r="AN28" s="259" t="str">
        <f>IF(ＤＡＴＡ!$D$14="","",(ＤＡＴＡ!$D$14))</f>
        <v/>
      </c>
      <c r="AO28" s="259" t="str">
        <f>IF(ＤＡＴＡ!$D$14="","",(ＤＡＴＡ!$D$14))</f>
        <v/>
      </c>
      <c r="AP28" s="259" t="str">
        <f>IF(ＤＡＴＡ!$D$14="","",(ＤＡＴＡ!$D$14))</f>
        <v/>
      </c>
      <c r="AQ28" s="373" t="str">
        <f>IF(ＤＡＴＡ!$D$14="","",(ＤＡＴＡ!$D$14))</f>
        <v/>
      </c>
      <c r="AR28" s="448" t="str">
        <f>IF(ＤＡＴＡ!$D$14="","",(ＤＡＴＡ!$D$14))</f>
        <v/>
      </c>
      <c r="AS28" s="259" t="str">
        <f>IF(ＤＡＴＡ!$D$14="","",(ＤＡＴＡ!$D$14))</f>
        <v/>
      </c>
      <c r="AT28" s="259" t="str">
        <f>IF(ＤＡＴＡ!$D$14="","",(ＤＡＴＡ!$D$14))</f>
        <v/>
      </c>
      <c r="AU28" s="373" t="str">
        <f>IF(ＤＡＴＡ!$D$14="","",(ＤＡＴＡ!$D$14))</f>
        <v/>
      </c>
      <c r="AV28" s="448"/>
      <c r="AW28" s="259"/>
      <c r="AZ28" s="8">
        <v>5</v>
      </c>
    </row>
    <row r="29" spans="2:52" ht="9" customHeight="1" x14ac:dyDescent="0.2">
      <c r="B29" s="452"/>
      <c r="C29" s="409"/>
      <c r="D29" s="468"/>
      <c r="E29" s="468"/>
      <c r="F29" s="468"/>
      <c r="G29" s="468"/>
      <c r="H29" s="468"/>
      <c r="I29" s="468"/>
      <c r="J29" s="468"/>
      <c r="K29" s="468"/>
      <c r="L29" s="372"/>
      <c r="M29" s="259"/>
      <c r="N29" s="259"/>
      <c r="O29" s="259"/>
      <c r="P29" s="259"/>
      <c r="Q29" s="259"/>
      <c r="R29" s="259"/>
      <c r="S29" s="259"/>
      <c r="T29" s="259"/>
      <c r="U29" s="373"/>
      <c r="V29" s="457"/>
      <c r="W29" s="457"/>
      <c r="X29" s="372"/>
      <c r="Y29" s="259"/>
      <c r="Z29" s="259"/>
      <c r="AA29" s="259"/>
      <c r="AB29" s="318"/>
      <c r="AC29" s="318"/>
      <c r="AD29" s="259"/>
      <c r="AE29" s="259"/>
      <c r="AF29" s="259"/>
      <c r="AG29" s="62"/>
      <c r="AH29" s="572"/>
      <c r="AI29" s="573"/>
      <c r="AJ29" s="448" t="str">
        <f>IF(ＤＡＴＡ!$D$14="","",(ＤＡＴＡ!$D$14))</f>
        <v/>
      </c>
      <c r="AK29" s="259" t="str">
        <f>IF(ＤＡＴＡ!$D$14="","",(ＤＡＴＡ!$D$14))</f>
        <v/>
      </c>
      <c r="AL29" s="259" t="str">
        <f>IF(ＤＡＴＡ!$D$14="","",(ＤＡＴＡ!$D$14))</f>
        <v/>
      </c>
      <c r="AM29" s="259" t="str">
        <f>IF(ＤＡＴＡ!$D$14="","",(ＤＡＴＡ!$D$14))</f>
        <v/>
      </c>
      <c r="AN29" s="259" t="str">
        <f>IF(ＤＡＴＡ!$D$14="","",(ＤＡＴＡ!$D$14))</f>
        <v/>
      </c>
      <c r="AO29" s="259" t="str">
        <f>IF(ＤＡＴＡ!$D$14="","",(ＤＡＴＡ!$D$14))</f>
        <v/>
      </c>
      <c r="AP29" s="259" t="str">
        <f>IF(ＤＡＴＡ!$D$14="","",(ＤＡＴＡ!$D$14))</f>
        <v/>
      </c>
      <c r="AQ29" s="373" t="str">
        <f>IF(ＤＡＴＡ!$D$14="","",(ＤＡＴＡ!$D$14))</f>
        <v/>
      </c>
      <c r="AR29" s="448" t="str">
        <f>IF(ＤＡＴＡ!$D$14="","",(ＤＡＴＡ!$D$14))</f>
        <v/>
      </c>
      <c r="AS29" s="259" t="str">
        <f>IF(ＤＡＴＡ!$D$14="","",(ＤＡＴＡ!$D$14))</f>
        <v/>
      </c>
      <c r="AT29" s="259" t="str">
        <f>IF(ＤＡＴＡ!$D$14="","",(ＤＡＴＡ!$D$14))</f>
        <v/>
      </c>
      <c r="AU29" s="373" t="str">
        <f>IF(ＤＡＴＡ!$D$14="","",(ＤＡＴＡ!$D$14))</f>
        <v/>
      </c>
      <c r="AV29" s="448"/>
      <c r="AW29" s="259"/>
      <c r="AZ29" s="8">
        <v>6</v>
      </c>
    </row>
    <row r="30" spans="2:52" ht="9" customHeight="1" x14ac:dyDescent="0.2">
      <c r="B30" s="452"/>
      <c r="C30" s="409"/>
      <c r="D30" s="468"/>
      <c r="E30" s="468"/>
      <c r="F30" s="468"/>
      <c r="G30" s="468"/>
      <c r="H30" s="468"/>
      <c r="I30" s="468"/>
      <c r="J30" s="468"/>
      <c r="K30" s="468"/>
      <c r="L30" s="422" t="str">
        <f>IF(ＤＡＴＡ!AA21="","",ＤＡＴＡ!AA21)</f>
        <v/>
      </c>
      <c r="M30" s="423"/>
      <c r="N30" s="423"/>
      <c r="O30" s="423"/>
      <c r="P30" s="423"/>
      <c r="Q30" s="423"/>
      <c r="R30" s="423"/>
      <c r="S30" s="423"/>
      <c r="T30" s="423"/>
      <c r="U30" s="424"/>
      <c r="V30" s="457"/>
      <c r="W30" s="457"/>
      <c r="X30" s="269" t="s">
        <v>210</v>
      </c>
      <c r="Y30" s="273" t="str">
        <f>IF(ＤＡＴＡ!AN21="","",ＤＡＴＡ!AN21)</f>
        <v/>
      </c>
      <c r="Z30" s="273"/>
      <c r="AA30" s="273" t="s">
        <v>211</v>
      </c>
      <c r="AB30" s="318"/>
      <c r="AC30" s="318"/>
      <c r="AD30" s="273" t="s">
        <v>212</v>
      </c>
      <c r="AE30" s="259"/>
      <c r="AF30" s="259"/>
      <c r="AG30" s="275" t="s">
        <v>213</v>
      </c>
      <c r="AH30" s="572"/>
      <c r="AI30" s="573"/>
      <c r="AJ30" s="448" t="str">
        <f>IF(ＤＡＴＡ!$D$14="","",(ＤＡＴＡ!$D$14))</f>
        <v/>
      </c>
      <c r="AK30" s="259" t="str">
        <f>IF(ＤＡＴＡ!$D$14="","",(ＤＡＴＡ!$D$14))</f>
        <v/>
      </c>
      <c r="AL30" s="259" t="str">
        <f>IF(ＤＡＴＡ!$D$14="","",(ＤＡＴＡ!$D$14))</f>
        <v/>
      </c>
      <c r="AM30" s="259" t="str">
        <f>IF(ＤＡＴＡ!$D$14="","",(ＤＡＴＡ!$D$14))</f>
        <v/>
      </c>
      <c r="AN30" s="259" t="str">
        <f>IF(ＤＡＴＡ!$D$14="","",(ＤＡＴＡ!$D$14))</f>
        <v/>
      </c>
      <c r="AO30" s="259" t="str">
        <f>IF(ＤＡＴＡ!$D$14="","",(ＤＡＴＡ!$D$14))</f>
        <v/>
      </c>
      <c r="AP30" s="259" t="str">
        <f>IF(ＤＡＴＡ!$D$14="","",(ＤＡＴＡ!$D$14))</f>
        <v/>
      </c>
      <c r="AQ30" s="373" t="str">
        <f>IF(ＤＡＴＡ!$D$14="","",(ＤＡＴＡ!$D$14))</f>
        <v/>
      </c>
      <c r="AR30" s="448" t="str">
        <f>IF(ＤＡＴＡ!$D$14="","",(ＤＡＴＡ!$D$14))</f>
        <v/>
      </c>
      <c r="AS30" s="259" t="str">
        <f>IF(ＤＡＴＡ!$D$14="","",(ＤＡＴＡ!$D$14))</f>
        <v/>
      </c>
      <c r="AT30" s="259" t="str">
        <f>IF(ＤＡＴＡ!$D$14="","",(ＤＡＴＡ!$D$14))</f>
        <v/>
      </c>
      <c r="AU30" s="373" t="str">
        <f>IF(ＤＡＴＡ!$D$14="","",(ＤＡＴＡ!$D$14))</f>
        <v/>
      </c>
      <c r="AV30" s="448"/>
      <c r="AW30" s="259"/>
      <c r="AZ30" s="8">
        <v>7</v>
      </c>
    </row>
    <row r="31" spans="2:52" ht="9" customHeight="1" x14ac:dyDescent="0.2">
      <c r="B31" s="452"/>
      <c r="C31" s="409"/>
      <c r="D31" s="468"/>
      <c r="E31" s="468"/>
      <c r="F31" s="468"/>
      <c r="G31" s="468"/>
      <c r="H31" s="468"/>
      <c r="I31" s="468"/>
      <c r="J31" s="468"/>
      <c r="K31" s="468"/>
      <c r="L31" s="374"/>
      <c r="M31" s="375"/>
      <c r="N31" s="375"/>
      <c r="O31" s="375"/>
      <c r="P31" s="375"/>
      <c r="Q31" s="375"/>
      <c r="R31" s="375"/>
      <c r="S31" s="375"/>
      <c r="T31" s="375"/>
      <c r="U31" s="376"/>
      <c r="V31" s="457"/>
      <c r="W31" s="457"/>
      <c r="X31" s="270"/>
      <c r="Y31" s="274"/>
      <c r="Z31" s="274"/>
      <c r="AA31" s="274"/>
      <c r="AB31" s="321"/>
      <c r="AC31" s="321"/>
      <c r="AD31" s="274"/>
      <c r="AE31" s="375"/>
      <c r="AF31" s="375"/>
      <c r="AG31" s="276"/>
      <c r="AH31" s="572"/>
      <c r="AI31" s="573"/>
      <c r="AJ31" s="448" t="str">
        <f>IF(ＤＡＴＡ!$D$14="","",(ＤＡＴＡ!$D$14))</f>
        <v/>
      </c>
      <c r="AK31" s="259" t="str">
        <f>IF(ＤＡＴＡ!$D$14="","",(ＤＡＴＡ!$D$14))</f>
        <v/>
      </c>
      <c r="AL31" s="259" t="str">
        <f>IF(ＤＡＴＡ!$D$14="","",(ＤＡＴＡ!$D$14))</f>
        <v/>
      </c>
      <c r="AM31" s="259" t="str">
        <f>IF(ＤＡＴＡ!$D$14="","",(ＤＡＴＡ!$D$14))</f>
        <v/>
      </c>
      <c r="AN31" s="259" t="str">
        <f>IF(ＤＡＴＡ!$D$14="","",(ＤＡＴＡ!$D$14))</f>
        <v/>
      </c>
      <c r="AO31" s="259" t="str">
        <f>IF(ＤＡＴＡ!$D$14="","",(ＤＡＴＡ!$D$14))</f>
        <v/>
      </c>
      <c r="AP31" s="259" t="str">
        <f>IF(ＤＡＴＡ!$D$14="","",(ＤＡＴＡ!$D$14))</f>
        <v/>
      </c>
      <c r="AQ31" s="373" t="str">
        <f>IF(ＤＡＴＡ!$D$14="","",(ＤＡＴＡ!$D$14))</f>
        <v/>
      </c>
      <c r="AR31" s="448" t="str">
        <f>IF(ＤＡＴＡ!$D$14="","",(ＤＡＴＡ!$D$14))</f>
        <v/>
      </c>
      <c r="AS31" s="259" t="str">
        <f>IF(ＤＡＴＡ!$D$14="","",(ＤＡＴＡ!$D$14))</f>
        <v/>
      </c>
      <c r="AT31" s="259" t="str">
        <f>IF(ＤＡＴＡ!$D$14="","",(ＤＡＴＡ!$D$14))</f>
        <v/>
      </c>
      <c r="AU31" s="373" t="str">
        <f>IF(ＤＡＴＡ!$D$14="","",(ＤＡＴＡ!$D$14))</f>
        <v/>
      </c>
      <c r="AV31" s="448"/>
      <c r="AW31" s="259"/>
      <c r="AZ31" s="8">
        <v>8</v>
      </c>
    </row>
    <row r="32" spans="2:52" ht="9" customHeight="1" x14ac:dyDescent="0.2">
      <c r="B32" s="452"/>
      <c r="C32" s="409"/>
      <c r="D32" s="468" t="str">
        <f>IF(ＤＡＴＡ!P23="","",ＤＡＴＡ!P23)</f>
        <v/>
      </c>
      <c r="E32" s="468"/>
      <c r="F32" s="468"/>
      <c r="G32" s="468"/>
      <c r="H32" s="468"/>
      <c r="I32" s="468"/>
      <c r="J32" s="468"/>
      <c r="K32" s="468"/>
      <c r="L32" s="370" t="str">
        <f>IF(ＤＡＴＡ!AA23="","",ＤＡＴＡ!AA23)</f>
        <v/>
      </c>
      <c r="M32" s="258"/>
      <c r="N32" s="258"/>
      <c r="O32" s="258"/>
      <c r="P32" s="258"/>
      <c r="Q32" s="258"/>
      <c r="R32" s="258"/>
      <c r="S32" s="258"/>
      <c r="T32" s="258"/>
      <c r="U32" s="371"/>
      <c r="V32" s="457" t="str">
        <f>IF(ＤＡＴＡ!AK23="","",ＤＡＴＡ!AK23)</f>
        <v/>
      </c>
      <c r="W32" s="457"/>
      <c r="X32" s="370" t="str">
        <f>IF(ＤＡＴＡ!AM23="","",ＤＡＴＡ!AM23)</f>
        <v/>
      </c>
      <c r="Y32" s="258"/>
      <c r="Z32" s="258"/>
      <c r="AA32" s="258" t="s">
        <v>209</v>
      </c>
      <c r="AB32" s="315" t="str">
        <f>IF(ＤＡＴＡ!AQ23="","",ＤＡＴＡ!AQ23)</f>
        <v/>
      </c>
      <c r="AC32" s="315"/>
      <c r="AD32" s="258" t="s">
        <v>209</v>
      </c>
      <c r="AE32" s="258" t="str">
        <f>IF(ＤＡＴＡ!AT23="","",ＤＡＴＡ!AT23)</f>
        <v/>
      </c>
      <c r="AF32" s="258"/>
      <c r="AG32" s="65"/>
      <c r="AH32" s="572"/>
      <c r="AI32" s="573"/>
      <c r="AJ32" s="448" t="str">
        <f>IF(ＤＡＴＡ!$D$14="","",(ＤＡＴＡ!$D$14))</f>
        <v/>
      </c>
      <c r="AK32" s="259" t="str">
        <f>IF(ＤＡＴＡ!$D$14="","",(ＤＡＴＡ!$D$14))</f>
        <v/>
      </c>
      <c r="AL32" s="259" t="str">
        <f>IF(ＤＡＴＡ!$D$14="","",(ＤＡＴＡ!$D$14))</f>
        <v/>
      </c>
      <c r="AM32" s="259" t="str">
        <f>IF(ＤＡＴＡ!$D$14="","",(ＤＡＴＡ!$D$14))</f>
        <v/>
      </c>
      <c r="AN32" s="259" t="str">
        <f>IF(ＤＡＴＡ!$D$14="","",(ＤＡＴＡ!$D$14))</f>
        <v/>
      </c>
      <c r="AO32" s="259" t="str">
        <f>IF(ＤＡＴＡ!$D$14="","",(ＤＡＴＡ!$D$14))</f>
        <v/>
      </c>
      <c r="AP32" s="259" t="str">
        <f>IF(ＤＡＴＡ!$D$14="","",(ＤＡＴＡ!$D$14))</f>
        <v/>
      </c>
      <c r="AQ32" s="373" t="str">
        <f>IF(ＤＡＴＡ!$D$14="","",(ＤＡＴＡ!$D$14))</f>
        <v/>
      </c>
      <c r="AR32" s="448" t="str">
        <f>IF(ＤＡＴＡ!$D$14="","",(ＤＡＴＡ!$D$14))</f>
        <v/>
      </c>
      <c r="AS32" s="259" t="str">
        <f>IF(ＤＡＴＡ!$D$14="","",(ＤＡＴＡ!$D$14))</f>
        <v/>
      </c>
      <c r="AT32" s="259" t="str">
        <f>IF(ＤＡＴＡ!$D$14="","",(ＤＡＴＡ!$D$14))</f>
        <v/>
      </c>
      <c r="AU32" s="373" t="str">
        <f>IF(ＤＡＴＡ!$D$14="","",(ＤＡＴＡ!$D$14))</f>
        <v/>
      </c>
      <c r="AV32" s="448"/>
      <c r="AW32" s="259"/>
      <c r="AZ32" s="8">
        <v>9</v>
      </c>
    </row>
    <row r="33" spans="2:52" ht="9" customHeight="1" x14ac:dyDescent="0.2">
      <c r="B33" s="452"/>
      <c r="C33" s="409"/>
      <c r="D33" s="468"/>
      <c r="E33" s="468"/>
      <c r="F33" s="468"/>
      <c r="G33" s="468"/>
      <c r="H33" s="468"/>
      <c r="I33" s="468"/>
      <c r="J33" s="468"/>
      <c r="K33" s="468"/>
      <c r="L33" s="372"/>
      <c r="M33" s="259"/>
      <c r="N33" s="259"/>
      <c r="O33" s="259"/>
      <c r="P33" s="259"/>
      <c r="Q33" s="259"/>
      <c r="R33" s="259"/>
      <c r="S33" s="259"/>
      <c r="T33" s="259"/>
      <c r="U33" s="373"/>
      <c r="V33" s="457"/>
      <c r="W33" s="457"/>
      <c r="X33" s="372"/>
      <c r="Y33" s="259"/>
      <c r="Z33" s="259"/>
      <c r="AA33" s="259"/>
      <c r="AB33" s="318"/>
      <c r="AC33" s="318"/>
      <c r="AD33" s="259"/>
      <c r="AE33" s="259"/>
      <c r="AF33" s="259"/>
      <c r="AG33" s="62"/>
      <c r="AH33" s="572"/>
      <c r="AI33" s="573"/>
      <c r="AJ33" s="448" t="str">
        <f>IF(ＤＡＴＡ!$D$14="","",(ＤＡＴＡ!$D$14))</f>
        <v/>
      </c>
      <c r="AK33" s="259" t="str">
        <f>IF(ＤＡＴＡ!$D$14="","",(ＤＡＴＡ!$D$14))</f>
        <v/>
      </c>
      <c r="AL33" s="259" t="str">
        <f>IF(ＤＡＴＡ!$D$14="","",(ＤＡＴＡ!$D$14))</f>
        <v/>
      </c>
      <c r="AM33" s="259" t="str">
        <f>IF(ＤＡＴＡ!$D$14="","",(ＤＡＴＡ!$D$14))</f>
        <v/>
      </c>
      <c r="AN33" s="259" t="str">
        <f>IF(ＤＡＴＡ!$D$14="","",(ＤＡＴＡ!$D$14))</f>
        <v/>
      </c>
      <c r="AO33" s="259" t="str">
        <f>IF(ＤＡＴＡ!$D$14="","",(ＤＡＴＡ!$D$14))</f>
        <v/>
      </c>
      <c r="AP33" s="259" t="str">
        <f>IF(ＤＡＴＡ!$D$14="","",(ＤＡＴＡ!$D$14))</f>
        <v/>
      </c>
      <c r="AQ33" s="373" t="str">
        <f>IF(ＤＡＴＡ!$D$14="","",(ＤＡＴＡ!$D$14))</f>
        <v/>
      </c>
      <c r="AR33" s="448" t="str">
        <f>IF(ＤＡＴＡ!$D$14="","",(ＤＡＴＡ!$D$14))</f>
        <v/>
      </c>
      <c r="AS33" s="259" t="str">
        <f>IF(ＤＡＴＡ!$D$14="","",(ＤＡＴＡ!$D$14))</f>
        <v/>
      </c>
      <c r="AT33" s="259" t="str">
        <f>IF(ＤＡＴＡ!$D$14="","",(ＤＡＴＡ!$D$14))</f>
        <v/>
      </c>
      <c r="AU33" s="373" t="str">
        <f>IF(ＤＡＴＡ!$D$14="","",(ＤＡＴＡ!$D$14))</f>
        <v/>
      </c>
      <c r="AV33" s="448"/>
      <c r="AW33" s="259"/>
      <c r="AZ33" s="8">
        <v>10</v>
      </c>
    </row>
    <row r="34" spans="2:52" ht="9" customHeight="1" x14ac:dyDescent="0.2">
      <c r="B34" s="452"/>
      <c r="C34" s="409"/>
      <c r="D34" s="468"/>
      <c r="E34" s="468"/>
      <c r="F34" s="468"/>
      <c r="G34" s="468"/>
      <c r="H34" s="468"/>
      <c r="I34" s="468"/>
      <c r="J34" s="468"/>
      <c r="K34" s="468"/>
      <c r="L34" s="422" t="str">
        <f>IF(ＤＡＴＡ!AA25="","",ＤＡＴＡ!AA25)</f>
        <v/>
      </c>
      <c r="M34" s="423"/>
      <c r="N34" s="423"/>
      <c r="O34" s="423"/>
      <c r="P34" s="423"/>
      <c r="Q34" s="423"/>
      <c r="R34" s="423"/>
      <c r="S34" s="423"/>
      <c r="T34" s="423"/>
      <c r="U34" s="424"/>
      <c r="V34" s="457"/>
      <c r="W34" s="457"/>
      <c r="X34" s="269" t="s">
        <v>210</v>
      </c>
      <c r="Y34" s="273" t="str">
        <f>IF(ＤＡＴＡ!AN25="","",ＤＡＴＡ!AN25)</f>
        <v/>
      </c>
      <c r="Z34" s="273"/>
      <c r="AA34" s="273" t="s">
        <v>211</v>
      </c>
      <c r="AB34" s="318"/>
      <c r="AC34" s="318"/>
      <c r="AD34" s="273" t="s">
        <v>212</v>
      </c>
      <c r="AE34" s="259"/>
      <c r="AF34" s="259"/>
      <c r="AG34" s="275" t="s">
        <v>213</v>
      </c>
      <c r="AH34" s="572"/>
      <c r="AI34" s="573"/>
      <c r="AJ34" s="448" t="str">
        <f>IF(ＤＡＴＡ!$D$14="","",(ＤＡＴＡ!$D$14))</f>
        <v/>
      </c>
      <c r="AK34" s="259" t="str">
        <f>IF(ＤＡＴＡ!$D$14="","",(ＤＡＴＡ!$D$14))</f>
        <v/>
      </c>
      <c r="AL34" s="259" t="str">
        <f>IF(ＤＡＴＡ!$D$14="","",(ＤＡＴＡ!$D$14))</f>
        <v/>
      </c>
      <c r="AM34" s="259" t="str">
        <f>IF(ＤＡＴＡ!$D$14="","",(ＤＡＴＡ!$D$14))</f>
        <v/>
      </c>
      <c r="AN34" s="259" t="str">
        <f>IF(ＤＡＴＡ!$D$14="","",(ＤＡＴＡ!$D$14))</f>
        <v/>
      </c>
      <c r="AO34" s="259" t="str">
        <f>IF(ＤＡＴＡ!$D$14="","",(ＤＡＴＡ!$D$14))</f>
        <v/>
      </c>
      <c r="AP34" s="259" t="str">
        <f>IF(ＤＡＴＡ!$D$14="","",(ＤＡＴＡ!$D$14))</f>
        <v/>
      </c>
      <c r="AQ34" s="373" t="str">
        <f>IF(ＤＡＴＡ!$D$14="","",(ＤＡＴＡ!$D$14))</f>
        <v/>
      </c>
      <c r="AR34" s="448" t="str">
        <f>IF(ＤＡＴＡ!$D$14="","",(ＤＡＴＡ!$D$14))</f>
        <v/>
      </c>
      <c r="AS34" s="259" t="str">
        <f>IF(ＤＡＴＡ!$D$14="","",(ＤＡＴＡ!$D$14))</f>
        <v/>
      </c>
      <c r="AT34" s="259" t="str">
        <f>IF(ＤＡＴＡ!$D$14="","",(ＤＡＴＡ!$D$14))</f>
        <v/>
      </c>
      <c r="AU34" s="373" t="str">
        <f>IF(ＤＡＴＡ!$D$14="","",(ＤＡＴＡ!$D$14))</f>
        <v/>
      </c>
      <c r="AV34" s="448"/>
      <c r="AW34" s="259"/>
      <c r="AZ34" s="8">
        <v>11</v>
      </c>
    </row>
    <row r="35" spans="2:52" ht="9" customHeight="1" x14ac:dyDescent="0.2">
      <c r="B35" s="452"/>
      <c r="C35" s="409"/>
      <c r="D35" s="468"/>
      <c r="E35" s="468"/>
      <c r="F35" s="468"/>
      <c r="G35" s="468"/>
      <c r="H35" s="468"/>
      <c r="I35" s="468"/>
      <c r="J35" s="468"/>
      <c r="K35" s="468"/>
      <c r="L35" s="374"/>
      <c r="M35" s="375"/>
      <c r="N35" s="375"/>
      <c r="O35" s="375"/>
      <c r="P35" s="375"/>
      <c r="Q35" s="375"/>
      <c r="R35" s="375"/>
      <c r="S35" s="375"/>
      <c r="T35" s="375"/>
      <c r="U35" s="376"/>
      <c r="V35" s="457"/>
      <c r="W35" s="457"/>
      <c r="X35" s="270"/>
      <c r="Y35" s="274"/>
      <c r="Z35" s="274"/>
      <c r="AA35" s="274"/>
      <c r="AB35" s="321"/>
      <c r="AC35" s="321"/>
      <c r="AD35" s="274"/>
      <c r="AE35" s="375"/>
      <c r="AF35" s="375"/>
      <c r="AG35" s="276"/>
      <c r="AH35" s="572"/>
      <c r="AI35" s="573"/>
      <c r="AJ35" s="448" t="str">
        <f>IF(ＤＡＴＡ!$D$14="","",(ＤＡＴＡ!$D$14))</f>
        <v/>
      </c>
      <c r="AK35" s="259" t="str">
        <f>IF(ＤＡＴＡ!$D$14="","",(ＤＡＴＡ!$D$14))</f>
        <v/>
      </c>
      <c r="AL35" s="259" t="str">
        <f>IF(ＤＡＴＡ!$D$14="","",(ＤＡＴＡ!$D$14))</f>
        <v/>
      </c>
      <c r="AM35" s="259" t="str">
        <f>IF(ＤＡＴＡ!$D$14="","",(ＤＡＴＡ!$D$14))</f>
        <v/>
      </c>
      <c r="AN35" s="259" t="str">
        <f>IF(ＤＡＴＡ!$D$14="","",(ＤＡＴＡ!$D$14))</f>
        <v/>
      </c>
      <c r="AO35" s="259" t="str">
        <f>IF(ＤＡＴＡ!$D$14="","",(ＤＡＴＡ!$D$14))</f>
        <v/>
      </c>
      <c r="AP35" s="259" t="str">
        <f>IF(ＤＡＴＡ!$D$14="","",(ＤＡＴＡ!$D$14))</f>
        <v/>
      </c>
      <c r="AQ35" s="373" t="str">
        <f>IF(ＤＡＴＡ!$D$14="","",(ＤＡＴＡ!$D$14))</f>
        <v/>
      </c>
      <c r="AR35" s="448" t="str">
        <f>IF(ＤＡＴＡ!$D$14="","",(ＤＡＴＡ!$D$14))</f>
        <v/>
      </c>
      <c r="AS35" s="259" t="str">
        <f>IF(ＤＡＴＡ!$D$14="","",(ＤＡＴＡ!$D$14))</f>
        <v/>
      </c>
      <c r="AT35" s="259" t="str">
        <f>IF(ＤＡＴＡ!$D$14="","",(ＤＡＴＡ!$D$14))</f>
        <v/>
      </c>
      <c r="AU35" s="373" t="str">
        <f>IF(ＤＡＴＡ!$D$14="","",(ＤＡＴＡ!$D$14))</f>
        <v/>
      </c>
      <c r="AV35" s="448"/>
      <c r="AW35" s="259"/>
      <c r="AZ35" s="8">
        <v>12</v>
      </c>
    </row>
    <row r="36" spans="2:52" ht="9" customHeight="1" x14ac:dyDescent="0.2">
      <c r="B36" s="452"/>
      <c r="C36" s="409"/>
      <c r="D36" s="468" t="str">
        <f>IF(ＤＡＴＡ!P27="","",ＤＡＴＡ!P27)</f>
        <v/>
      </c>
      <c r="E36" s="468"/>
      <c r="F36" s="468"/>
      <c r="G36" s="468"/>
      <c r="H36" s="468"/>
      <c r="I36" s="468"/>
      <c r="J36" s="468"/>
      <c r="K36" s="468"/>
      <c r="L36" s="370" t="str">
        <f>IF(ＤＡＴＡ!AA27="","",ＤＡＴＡ!AA27)</f>
        <v/>
      </c>
      <c r="M36" s="258"/>
      <c r="N36" s="258"/>
      <c r="O36" s="258"/>
      <c r="P36" s="258"/>
      <c r="Q36" s="258"/>
      <c r="R36" s="258"/>
      <c r="S36" s="258"/>
      <c r="T36" s="258"/>
      <c r="U36" s="371"/>
      <c r="V36" s="457" t="str">
        <f>IF(ＤＡＴＡ!AK27="","",ＤＡＴＡ!AK27)</f>
        <v/>
      </c>
      <c r="W36" s="457"/>
      <c r="X36" s="370" t="str">
        <f>IF(ＤＡＴＡ!AM27="","",ＤＡＴＡ!AM27)</f>
        <v/>
      </c>
      <c r="Y36" s="258"/>
      <c r="Z36" s="258"/>
      <c r="AA36" s="258" t="s">
        <v>209</v>
      </c>
      <c r="AB36" s="315" t="str">
        <f>IF(ＤＡＴＡ!AQ27="","",ＤＡＴＡ!AQ27)</f>
        <v/>
      </c>
      <c r="AC36" s="315"/>
      <c r="AD36" s="258" t="s">
        <v>209</v>
      </c>
      <c r="AE36" s="258" t="str">
        <f>IF(ＤＡＴＡ!AT27="","",ＤＡＴＡ!AT27)</f>
        <v/>
      </c>
      <c r="AF36" s="258"/>
      <c r="AG36" s="65"/>
      <c r="AH36" s="572"/>
      <c r="AI36" s="573"/>
      <c r="AJ36" s="448" t="str">
        <f>IF(ＤＡＴＡ!$D$14="","",(ＤＡＴＡ!$D$14))</f>
        <v/>
      </c>
      <c r="AK36" s="259" t="str">
        <f>IF(ＤＡＴＡ!$D$14="","",(ＤＡＴＡ!$D$14))</f>
        <v/>
      </c>
      <c r="AL36" s="259" t="str">
        <f>IF(ＤＡＴＡ!$D$14="","",(ＤＡＴＡ!$D$14))</f>
        <v/>
      </c>
      <c r="AM36" s="259" t="str">
        <f>IF(ＤＡＴＡ!$D$14="","",(ＤＡＴＡ!$D$14))</f>
        <v/>
      </c>
      <c r="AN36" s="259" t="str">
        <f>IF(ＤＡＴＡ!$D$14="","",(ＤＡＴＡ!$D$14))</f>
        <v/>
      </c>
      <c r="AO36" s="259" t="str">
        <f>IF(ＤＡＴＡ!$D$14="","",(ＤＡＴＡ!$D$14))</f>
        <v/>
      </c>
      <c r="AP36" s="259" t="str">
        <f>IF(ＤＡＴＡ!$D$14="","",(ＤＡＴＡ!$D$14))</f>
        <v/>
      </c>
      <c r="AQ36" s="373" t="str">
        <f>IF(ＤＡＴＡ!$D$14="","",(ＤＡＴＡ!$D$14))</f>
        <v/>
      </c>
      <c r="AR36" s="448" t="str">
        <f>IF(ＤＡＴＡ!$D$14="","",(ＤＡＴＡ!$D$14))</f>
        <v/>
      </c>
      <c r="AS36" s="259" t="str">
        <f>IF(ＤＡＴＡ!$D$14="","",(ＤＡＴＡ!$D$14))</f>
        <v/>
      </c>
      <c r="AT36" s="259" t="str">
        <f>IF(ＤＡＴＡ!$D$14="","",(ＤＡＴＡ!$D$14))</f>
        <v/>
      </c>
      <c r="AU36" s="373" t="str">
        <f>IF(ＤＡＴＡ!$D$14="","",(ＤＡＴＡ!$D$14))</f>
        <v/>
      </c>
      <c r="AV36" s="448"/>
      <c r="AW36" s="259"/>
      <c r="AZ36" s="8">
        <v>13</v>
      </c>
    </row>
    <row r="37" spans="2:52" ht="9" customHeight="1" x14ac:dyDescent="0.2">
      <c r="B37" s="452"/>
      <c r="C37" s="409"/>
      <c r="D37" s="468"/>
      <c r="E37" s="468"/>
      <c r="F37" s="468"/>
      <c r="G37" s="468"/>
      <c r="H37" s="468"/>
      <c r="I37" s="468"/>
      <c r="J37" s="468"/>
      <c r="K37" s="468"/>
      <c r="L37" s="372"/>
      <c r="M37" s="259"/>
      <c r="N37" s="259"/>
      <c r="O37" s="259"/>
      <c r="P37" s="259"/>
      <c r="Q37" s="259"/>
      <c r="R37" s="259"/>
      <c r="S37" s="259"/>
      <c r="T37" s="259"/>
      <c r="U37" s="373"/>
      <c r="V37" s="457"/>
      <c r="W37" s="457"/>
      <c r="X37" s="372"/>
      <c r="Y37" s="259"/>
      <c r="Z37" s="259"/>
      <c r="AA37" s="259"/>
      <c r="AB37" s="318"/>
      <c r="AC37" s="318"/>
      <c r="AD37" s="259"/>
      <c r="AE37" s="259"/>
      <c r="AF37" s="259"/>
      <c r="AG37" s="62"/>
      <c r="AH37" s="572"/>
      <c r="AI37" s="573"/>
      <c r="AJ37" s="448" t="str">
        <f>IF(ＤＡＴＡ!$D$14="","",(ＤＡＴＡ!$D$14))</f>
        <v/>
      </c>
      <c r="AK37" s="259" t="str">
        <f>IF(ＤＡＴＡ!$D$14="","",(ＤＡＴＡ!$D$14))</f>
        <v/>
      </c>
      <c r="AL37" s="259" t="str">
        <f>IF(ＤＡＴＡ!$D$14="","",(ＤＡＴＡ!$D$14))</f>
        <v/>
      </c>
      <c r="AM37" s="259" t="str">
        <f>IF(ＤＡＴＡ!$D$14="","",(ＤＡＴＡ!$D$14))</f>
        <v/>
      </c>
      <c r="AN37" s="259" t="str">
        <f>IF(ＤＡＴＡ!$D$14="","",(ＤＡＴＡ!$D$14))</f>
        <v/>
      </c>
      <c r="AO37" s="259" t="str">
        <f>IF(ＤＡＴＡ!$D$14="","",(ＤＡＴＡ!$D$14))</f>
        <v/>
      </c>
      <c r="AP37" s="259" t="str">
        <f>IF(ＤＡＴＡ!$D$14="","",(ＤＡＴＡ!$D$14))</f>
        <v/>
      </c>
      <c r="AQ37" s="373" t="str">
        <f>IF(ＤＡＴＡ!$D$14="","",(ＤＡＴＡ!$D$14))</f>
        <v/>
      </c>
      <c r="AR37" s="448" t="str">
        <f>IF(ＤＡＴＡ!$D$14="","",(ＤＡＴＡ!$D$14))</f>
        <v/>
      </c>
      <c r="AS37" s="259" t="str">
        <f>IF(ＤＡＴＡ!$D$14="","",(ＤＡＴＡ!$D$14))</f>
        <v/>
      </c>
      <c r="AT37" s="259" t="str">
        <f>IF(ＤＡＴＡ!$D$14="","",(ＤＡＴＡ!$D$14))</f>
        <v/>
      </c>
      <c r="AU37" s="373" t="str">
        <f>IF(ＤＡＴＡ!$D$14="","",(ＤＡＴＡ!$D$14))</f>
        <v/>
      </c>
      <c r="AV37" s="448"/>
      <c r="AW37" s="259"/>
      <c r="AZ37" s="8">
        <v>14</v>
      </c>
    </row>
    <row r="38" spans="2:52" ht="9" customHeight="1" x14ac:dyDescent="0.2">
      <c r="B38" s="452"/>
      <c r="C38" s="409"/>
      <c r="D38" s="468"/>
      <c r="E38" s="468"/>
      <c r="F38" s="468"/>
      <c r="G38" s="468"/>
      <c r="H38" s="468"/>
      <c r="I38" s="468"/>
      <c r="J38" s="468"/>
      <c r="K38" s="468"/>
      <c r="L38" s="422" t="str">
        <f>IF(ＤＡＴＡ!AA29="","",ＤＡＴＡ!AA29)</f>
        <v/>
      </c>
      <c r="M38" s="423"/>
      <c r="N38" s="423"/>
      <c r="O38" s="423"/>
      <c r="P38" s="423"/>
      <c r="Q38" s="423"/>
      <c r="R38" s="423"/>
      <c r="S38" s="423"/>
      <c r="T38" s="423"/>
      <c r="U38" s="424"/>
      <c r="V38" s="457"/>
      <c r="W38" s="457"/>
      <c r="X38" s="269" t="s">
        <v>210</v>
      </c>
      <c r="Y38" s="273" t="str">
        <f>IF(ＤＡＴＡ!AN29="","",ＤＡＴＡ!AN29)</f>
        <v/>
      </c>
      <c r="Z38" s="273"/>
      <c r="AA38" s="273" t="s">
        <v>211</v>
      </c>
      <c r="AB38" s="318"/>
      <c r="AC38" s="318"/>
      <c r="AD38" s="273" t="s">
        <v>212</v>
      </c>
      <c r="AE38" s="259"/>
      <c r="AF38" s="259"/>
      <c r="AG38" s="275" t="s">
        <v>213</v>
      </c>
      <c r="AH38" s="572"/>
      <c r="AI38" s="573"/>
      <c r="AJ38" s="448" t="str">
        <f>IF(ＤＡＴＡ!$D$14="","",(ＤＡＴＡ!$D$14))</f>
        <v/>
      </c>
      <c r="AK38" s="259" t="str">
        <f>IF(ＤＡＴＡ!$D$14="","",(ＤＡＴＡ!$D$14))</f>
        <v/>
      </c>
      <c r="AL38" s="259" t="str">
        <f>IF(ＤＡＴＡ!$D$14="","",(ＤＡＴＡ!$D$14))</f>
        <v/>
      </c>
      <c r="AM38" s="259" t="str">
        <f>IF(ＤＡＴＡ!$D$14="","",(ＤＡＴＡ!$D$14))</f>
        <v/>
      </c>
      <c r="AN38" s="259" t="str">
        <f>IF(ＤＡＴＡ!$D$14="","",(ＤＡＴＡ!$D$14))</f>
        <v/>
      </c>
      <c r="AO38" s="259" t="str">
        <f>IF(ＤＡＴＡ!$D$14="","",(ＤＡＴＡ!$D$14))</f>
        <v/>
      </c>
      <c r="AP38" s="259" t="str">
        <f>IF(ＤＡＴＡ!$D$14="","",(ＤＡＴＡ!$D$14))</f>
        <v/>
      </c>
      <c r="AQ38" s="373" t="str">
        <f>IF(ＤＡＴＡ!$D$14="","",(ＤＡＴＡ!$D$14))</f>
        <v/>
      </c>
      <c r="AR38" s="448" t="str">
        <f>IF(ＤＡＴＡ!$D$14="","",(ＤＡＴＡ!$D$14))</f>
        <v/>
      </c>
      <c r="AS38" s="259" t="str">
        <f>IF(ＤＡＴＡ!$D$14="","",(ＤＡＴＡ!$D$14))</f>
        <v/>
      </c>
      <c r="AT38" s="259" t="str">
        <f>IF(ＤＡＴＡ!$D$14="","",(ＤＡＴＡ!$D$14))</f>
        <v/>
      </c>
      <c r="AU38" s="373" t="str">
        <f>IF(ＤＡＴＡ!$D$14="","",(ＤＡＴＡ!$D$14))</f>
        <v/>
      </c>
      <c r="AV38" s="448"/>
      <c r="AW38" s="259"/>
      <c r="AZ38" s="8">
        <v>15</v>
      </c>
    </row>
    <row r="39" spans="2:52" ht="9" customHeight="1" x14ac:dyDescent="0.2">
      <c r="B39" s="452"/>
      <c r="C39" s="409"/>
      <c r="D39" s="468"/>
      <c r="E39" s="468"/>
      <c r="F39" s="468"/>
      <c r="G39" s="468"/>
      <c r="H39" s="468"/>
      <c r="I39" s="468"/>
      <c r="J39" s="468"/>
      <c r="K39" s="468"/>
      <c r="L39" s="374"/>
      <c r="M39" s="375"/>
      <c r="N39" s="375"/>
      <c r="O39" s="375"/>
      <c r="P39" s="375"/>
      <c r="Q39" s="375"/>
      <c r="R39" s="375"/>
      <c r="S39" s="375"/>
      <c r="T39" s="375"/>
      <c r="U39" s="376"/>
      <c r="V39" s="457"/>
      <c r="W39" s="457"/>
      <c r="X39" s="270"/>
      <c r="Y39" s="274"/>
      <c r="Z39" s="274"/>
      <c r="AA39" s="274"/>
      <c r="AB39" s="321"/>
      <c r="AC39" s="321"/>
      <c r="AD39" s="274"/>
      <c r="AE39" s="375"/>
      <c r="AF39" s="375"/>
      <c r="AG39" s="276"/>
      <c r="AH39" s="572"/>
      <c r="AI39" s="573"/>
      <c r="AJ39" s="448" t="str">
        <f>IF(ＤＡＴＡ!$D$14="","",(ＤＡＴＡ!$D$14))</f>
        <v/>
      </c>
      <c r="AK39" s="259" t="str">
        <f>IF(ＤＡＴＡ!$D$14="","",(ＤＡＴＡ!$D$14))</f>
        <v/>
      </c>
      <c r="AL39" s="259" t="str">
        <f>IF(ＤＡＴＡ!$D$14="","",(ＤＡＴＡ!$D$14))</f>
        <v/>
      </c>
      <c r="AM39" s="259" t="str">
        <f>IF(ＤＡＴＡ!$D$14="","",(ＤＡＴＡ!$D$14))</f>
        <v/>
      </c>
      <c r="AN39" s="259" t="str">
        <f>IF(ＤＡＴＡ!$D$14="","",(ＤＡＴＡ!$D$14))</f>
        <v/>
      </c>
      <c r="AO39" s="259" t="str">
        <f>IF(ＤＡＴＡ!$D$14="","",(ＤＡＴＡ!$D$14))</f>
        <v/>
      </c>
      <c r="AP39" s="259" t="str">
        <f>IF(ＤＡＴＡ!$D$14="","",(ＤＡＴＡ!$D$14))</f>
        <v/>
      </c>
      <c r="AQ39" s="373" t="str">
        <f>IF(ＤＡＴＡ!$D$14="","",(ＤＡＴＡ!$D$14))</f>
        <v/>
      </c>
      <c r="AR39" s="448" t="str">
        <f>IF(ＤＡＴＡ!$D$14="","",(ＤＡＴＡ!$D$14))</f>
        <v/>
      </c>
      <c r="AS39" s="259" t="str">
        <f>IF(ＤＡＴＡ!$D$14="","",(ＤＡＴＡ!$D$14))</f>
        <v/>
      </c>
      <c r="AT39" s="259" t="str">
        <f>IF(ＤＡＴＡ!$D$14="","",(ＤＡＴＡ!$D$14))</f>
        <v/>
      </c>
      <c r="AU39" s="373" t="str">
        <f>IF(ＤＡＴＡ!$D$14="","",(ＤＡＴＡ!$D$14))</f>
        <v/>
      </c>
      <c r="AV39" s="448"/>
      <c r="AW39" s="259"/>
      <c r="AZ39" s="8">
        <v>16</v>
      </c>
    </row>
    <row r="40" spans="2:52" ht="9" customHeight="1" x14ac:dyDescent="0.2">
      <c r="B40" s="452"/>
      <c r="C40" s="409"/>
      <c r="D40" s="468" t="str">
        <f>IF(ＤＡＴＡ!P31="","",ＤＡＴＡ!P31)</f>
        <v/>
      </c>
      <c r="E40" s="468"/>
      <c r="F40" s="468"/>
      <c r="G40" s="468"/>
      <c r="H40" s="468"/>
      <c r="I40" s="468"/>
      <c r="J40" s="468"/>
      <c r="K40" s="468"/>
      <c r="L40" s="370" t="str">
        <f>IF(ＤＡＴＡ!AA31="","",ＤＡＴＡ!AA31)</f>
        <v/>
      </c>
      <c r="M40" s="258"/>
      <c r="N40" s="258"/>
      <c r="O40" s="258"/>
      <c r="P40" s="258"/>
      <c r="Q40" s="258"/>
      <c r="R40" s="258"/>
      <c r="S40" s="258"/>
      <c r="T40" s="258"/>
      <c r="U40" s="371"/>
      <c r="V40" s="457" t="str">
        <f>IF(ＤＡＴＡ!AK31="","",ＤＡＴＡ!AK31)</f>
        <v/>
      </c>
      <c r="W40" s="457"/>
      <c r="X40" s="370" t="str">
        <f>IF(ＤＡＴＡ!AM31="","",ＤＡＴＡ!AM31)</f>
        <v/>
      </c>
      <c r="Y40" s="258"/>
      <c r="Z40" s="258"/>
      <c r="AA40" s="258" t="s">
        <v>209</v>
      </c>
      <c r="AB40" s="315" t="str">
        <f>IF(ＤＡＴＡ!AQ31="","",ＤＡＴＡ!AQ31)</f>
        <v/>
      </c>
      <c r="AC40" s="315"/>
      <c r="AD40" s="258" t="s">
        <v>209</v>
      </c>
      <c r="AE40" s="258" t="str">
        <f>IF(ＤＡＴＡ!AT31="","",ＤＡＴＡ!AT31)</f>
        <v/>
      </c>
      <c r="AF40" s="258"/>
      <c r="AG40" s="65"/>
      <c r="AH40" s="572"/>
      <c r="AI40" s="573"/>
      <c r="AJ40" s="448" t="str">
        <f>IF(ＤＡＴＡ!$D$14="","",(ＤＡＴＡ!$D$14))</f>
        <v/>
      </c>
      <c r="AK40" s="259" t="str">
        <f>IF(ＤＡＴＡ!$D$14="","",(ＤＡＴＡ!$D$14))</f>
        <v/>
      </c>
      <c r="AL40" s="259" t="str">
        <f>IF(ＤＡＴＡ!$D$14="","",(ＤＡＴＡ!$D$14))</f>
        <v/>
      </c>
      <c r="AM40" s="259" t="str">
        <f>IF(ＤＡＴＡ!$D$14="","",(ＤＡＴＡ!$D$14))</f>
        <v/>
      </c>
      <c r="AN40" s="259" t="str">
        <f>IF(ＤＡＴＡ!$D$14="","",(ＤＡＴＡ!$D$14))</f>
        <v/>
      </c>
      <c r="AO40" s="259" t="str">
        <f>IF(ＤＡＴＡ!$D$14="","",(ＤＡＴＡ!$D$14))</f>
        <v/>
      </c>
      <c r="AP40" s="259" t="str">
        <f>IF(ＤＡＴＡ!$D$14="","",(ＤＡＴＡ!$D$14))</f>
        <v/>
      </c>
      <c r="AQ40" s="373" t="str">
        <f>IF(ＤＡＴＡ!$D$14="","",(ＤＡＴＡ!$D$14))</f>
        <v/>
      </c>
      <c r="AR40" s="448" t="str">
        <f>IF(ＤＡＴＡ!$D$14="","",(ＤＡＴＡ!$D$14))</f>
        <v/>
      </c>
      <c r="AS40" s="259" t="str">
        <f>IF(ＤＡＴＡ!$D$14="","",(ＤＡＴＡ!$D$14))</f>
        <v/>
      </c>
      <c r="AT40" s="259" t="str">
        <f>IF(ＤＡＴＡ!$D$14="","",(ＤＡＴＡ!$D$14))</f>
        <v/>
      </c>
      <c r="AU40" s="373" t="str">
        <f>IF(ＤＡＴＡ!$D$14="","",(ＤＡＴＡ!$D$14))</f>
        <v/>
      </c>
      <c r="AV40" s="448"/>
      <c r="AW40" s="259"/>
      <c r="AZ40" s="8">
        <v>17</v>
      </c>
    </row>
    <row r="41" spans="2:52" ht="9" customHeight="1" x14ac:dyDescent="0.2">
      <c r="B41" s="452"/>
      <c r="C41" s="409"/>
      <c r="D41" s="468"/>
      <c r="E41" s="468"/>
      <c r="F41" s="468"/>
      <c r="G41" s="468"/>
      <c r="H41" s="468"/>
      <c r="I41" s="468"/>
      <c r="J41" s="468"/>
      <c r="K41" s="468"/>
      <c r="L41" s="372"/>
      <c r="M41" s="259"/>
      <c r="N41" s="259"/>
      <c r="O41" s="259"/>
      <c r="P41" s="259"/>
      <c r="Q41" s="259"/>
      <c r="R41" s="259"/>
      <c r="S41" s="259"/>
      <c r="T41" s="259"/>
      <c r="U41" s="373"/>
      <c r="V41" s="457"/>
      <c r="W41" s="457"/>
      <c r="X41" s="372"/>
      <c r="Y41" s="259"/>
      <c r="Z41" s="259"/>
      <c r="AA41" s="259"/>
      <c r="AB41" s="318"/>
      <c r="AC41" s="318"/>
      <c r="AD41" s="259"/>
      <c r="AE41" s="259"/>
      <c r="AF41" s="259"/>
      <c r="AG41" s="62"/>
      <c r="AH41" s="572"/>
      <c r="AI41" s="573"/>
      <c r="AJ41" s="448" t="str">
        <f>IF(ＤＡＴＡ!$D$14="","",(ＤＡＴＡ!$D$14))</f>
        <v/>
      </c>
      <c r="AK41" s="259" t="str">
        <f>IF(ＤＡＴＡ!$D$14="","",(ＤＡＴＡ!$D$14))</f>
        <v/>
      </c>
      <c r="AL41" s="259" t="str">
        <f>IF(ＤＡＴＡ!$D$14="","",(ＤＡＴＡ!$D$14))</f>
        <v/>
      </c>
      <c r="AM41" s="259" t="str">
        <f>IF(ＤＡＴＡ!$D$14="","",(ＤＡＴＡ!$D$14))</f>
        <v/>
      </c>
      <c r="AN41" s="259" t="str">
        <f>IF(ＤＡＴＡ!$D$14="","",(ＤＡＴＡ!$D$14))</f>
        <v/>
      </c>
      <c r="AO41" s="259" t="str">
        <f>IF(ＤＡＴＡ!$D$14="","",(ＤＡＴＡ!$D$14))</f>
        <v/>
      </c>
      <c r="AP41" s="259" t="str">
        <f>IF(ＤＡＴＡ!$D$14="","",(ＤＡＴＡ!$D$14))</f>
        <v/>
      </c>
      <c r="AQ41" s="373" t="str">
        <f>IF(ＤＡＴＡ!$D$14="","",(ＤＡＴＡ!$D$14))</f>
        <v/>
      </c>
      <c r="AR41" s="448" t="str">
        <f>IF(ＤＡＴＡ!$D$14="","",(ＤＡＴＡ!$D$14))</f>
        <v/>
      </c>
      <c r="AS41" s="259" t="str">
        <f>IF(ＤＡＴＡ!$D$14="","",(ＤＡＴＡ!$D$14))</f>
        <v/>
      </c>
      <c r="AT41" s="259" t="str">
        <f>IF(ＤＡＴＡ!$D$14="","",(ＤＡＴＡ!$D$14))</f>
        <v/>
      </c>
      <c r="AU41" s="373" t="str">
        <f>IF(ＤＡＴＡ!$D$14="","",(ＤＡＴＡ!$D$14))</f>
        <v/>
      </c>
      <c r="AV41" s="448"/>
      <c r="AW41" s="259"/>
      <c r="AZ41" s="8">
        <v>18</v>
      </c>
    </row>
    <row r="42" spans="2:52" ht="9" customHeight="1" x14ac:dyDescent="0.2">
      <c r="B42" s="452"/>
      <c r="C42" s="409"/>
      <c r="D42" s="468"/>
      <c r="E42" s="468"/>
      <c r="F42" s="468"/>
      <c r="G42" s="468"/>
      <c r="H42" s="468"/>
      <c r="I42" s="468"/>
      <c r="J42" s="468"/>
      <c r="K42" s="468"/>
      <c r="L42" s="422" t="str">
        <f>IF(ＤＡＴＡ!AA33="","",ＤＡＴＡ!AA33)</f>
        <v/>
      </c>
      <c r="M42" s="423"/>
      <c r="N42" s="423"/>
      <c r="O42" s="423"/>
      <c r="P42" s="423"/>
      <c r="Q42" s="423"/>
      <c r="R42" s="423"/>
      <c r="S42" s="423"/>
      <c r="T42" s="423"/>
      <c r="U42" s="424"/>
      <c r="V42" s="457"/>
      <c r="W42" s="457"/>
      <c r="X42" s="269" t="s">
        <v>210</v>
      </c>
      <c r="Y42" s="273" t="str">
        <f>IF(ＤＡＴＡ!AN33="","",ＤＡＴＡ!AN33)</f>
        <v/>
      </c>
      <c r="Z42" s="273"/>
      <c r="AA42" s="273" t="s">
        <v>211</v>
      </c>
      <c r="AB42" s="318"/>
      <c r="AC42" s="318"/>
      <c r="AD42" s="273" t="s">
        <v>212</v>
      </c>
      <c r="AE42" s="259"/>
      <c r="AF42" s="259"/>
      <c r="AG42" s="275" t="s">
        <v>213</v>
      </c>
      <c r="AH42" s="572"/>
      <c r="AI42" s="573"/>
      <c r="AJ42" s="448" t="str">
        <f>IF(ＤＡＴＡ!$D$14="","",(ＤＡＴＡ!$D$14))</f>
        <v/>
      </c>
      <c r="AK42" s="259" t="str">
        <f>IF(ＤＡＴＡ!$D$14="","",(ＤＡＴＡ!$D$14))</f>
        <v/>
      </c>
      <c r="AL42" s="259" t="str">
        <f>IF(ＤＡＴＡ!$D$14="","",(ＤＡＴＡ!$D$14))</f>
        <v/>
      </c>
      <c r="AM42" s="259" t="str">
        <f>IF(ＤＡＴＡ!$D$14="","",(ＤＡＴＡ!$D$14))</f>
        <v/>
      </c>
      <c r="AN42" s="259" t="str">
        <f>IF(ＤＡＴＡ!$D$14="","",(ＤＡＴＡ!$D$14))</f>
        <v/>
      </c>
      <c r="AO42" s="259" t="str">
        <f>IF(ＤＡＴＡ!$D$14="","",(ＤＡＴＡ!$D$14))</f>
        <v/>
      </c>
      <c r="AP42" s="259" t="str">
        <f>IF(ＤＡＴＡ!$D$14="","",(ＤＡＴＡ!$D$14))</f>
        <v/>
      </c>
      <c r="AQ42" s="373" t="str">
        <f>IF(ＤＡＴＡ!$D$14="","",(ＤＡＴＡ!$D$14))</f>
        <v/>
      </c>
      <c r="AR42" s="448" t="str">
        <f>IF(ＤＡＴＡ!$D$14="","",(ＤＡＴＡ!$D$14))</f>
        <v/>
      </c>
      <c r="AS42" s="259" t="str">
        <f>IF(ＤＡＴＡ!$D$14="","",(ＤＡＴＡ!$D$14))</f>
        <v/>
      </c>
      <c r="AT42" s="259" t="str">
        <f>IF(ＤＡＴＡ!$D$14="","",(ＤＡＴＡ!$D$14))</f>
        <v/>
      </c>
      <c r="AU42" s="373" t="str">
        <f>IF(ＤＡＴＡ!$D$14="","",(ＤＡＴＡ!$D$14))</f>
        <v/>
      </c>
      <c r="AV42" s="448"/>
      <c r="AW42" s="259"/>
      <c r="AZ42" s="8">
        <v>19</v>
      </c>
    </row>
    <row r="43" spans="2:52" ht="9" customHeight="1" x14ac:dyDescent="0.2">
      <c r="B43" s="452"/>
      <c r="C43" s="409"/>
      <c r="D43" s="468"/>
      <c r="E43" s="468"/>
      <c r="F43" s="468"/>
      <c r="G43" s="468"/>
      <c r="H43" s="468"/>
      <c r="I43" s="468"/>
      <c r="J43" s="468"/>
      <c r="K43" s="468"/>
      <c r="L43" s="374"/>
      <c r="M43" s="375"/>
      <c r="N43" s="375"/>
      <c r="O43" s="375"/>
      <c r="P43" s="375"/>
      <c r="Q43" s="375"/>
      <c r="R43" s="375"/>
      <c r="S43" s="375"/>
      <c r="T43" s="375"/>
      <c r="U43" s="376"/>
      <c r="V43" s="457"/>
      <c r="W43" s="457"/>
      <c r="X43" s="270"/>
      <c r="Y43" s="274"/>
      <c r="Z43" s="274"/>
      <c r="AA43" s="274"/>
      <c r="AB43" s="321"/>
      <c r="AC43" s="321"/>
      <c r="AD43" s="274"/>
      <c r="AE43" s="375"/>
      <c r="AF43" s="375"/>
      <c r="AG43" s="276"/>
      <c r="AH43" s="572"/>
      <c r="AI43" s="573"/>
      <c r="AJ43" s="448" t="str">
        <f>IF(ＤＡＴＡ!$D$14="","",(ＤＡＴＡ!$D$14))</f>
        <v/>
      </c>
      <c r="AK43" s="259" t="str">
        <f>IF(ＤＡＴＡ!$D$14="","",(ＤＡＴＡ!$D$14))</f>
        <v/>
      </c>
      <c r="AL43" s="259" t="str">
        <f>IF(ＤＡＴＡ!$D$14="","",(ＤＡＴＡ!$D$14))</f>
        <v/>
      </c>
      <c r="AM43" s="259" t="str">
        <f>IF(ＤＡＴＡ!$D$14="","",(ＤＡＴＡ!$D$14))</f>
        <v/>
      </c>
      <c r="AN43" s="259" t="str">
        <f>IF(ＤＡＴＡ!$D$14="","",(ＤＡＴＡ!$D$14))</f>
        <v/>
      </c>
      <c r="AO43" s="259" t="str">
        <f>IF(ＤＡＴＡ!$D$14="","",(ＤＡＴＡ!$D$14))</f>
        <v/>
      </c>
      <c r="AP43" s="259" t="str">
        <f>IF(ＤＡＴＡ!$D$14="","",(ＤＡＴＡ!$D$14))</f>
        <v/>
      </c>
      <c r="AQ43" s="373" t="str">
        <f>IF(ＤＡＴＡ!$D$14="","",(ＤＡＴＡ!$D$14))</f>
        <v/>
      </c>
      <c r="AR43" s="448" t="str">
        <f>IF(ＤＡＴＡ!$D$14="","",(ＤＡＴＡ!$D$14))</f>
        <v/>
      </c>
      <c r="AS43" s="259" t="str">
        <f>IF(ＤＡＴＡ!$D$14="","",(ＤＡＴＡ!$D$14))</f>
        <v/>
      </c>
      <c r="AT43" s="259" t="str">
        <f>IF(ＤＡＴＡ!$D$14="","",(ＤＡＴＡ!$D$14))</f>
        <v/>
      </c>
      <c r="AU43" s="373" t="str">
        <f>IF(ＤＡＴＡ!$D$14="","",(ＤＡＴＡ!$D$14))</f>
        <v/>
      </c>
      <c r="AV43" s="448"/>
      <c r="AW43" s="259"/>
      <c r="AZ43" s="8">
        <v>20</v>
      </c>
    </row>
    <row r="44" spans="2:52" ht="9" customHeight="1" x14ac:dyDescent="0.2">
      <c r="B44" s="452"/>
      <c r="C44" s="409"/>
      <c r="D44" s="468" t="str">
        <f>IF(ＤＡＴＡ!P35="","",ＤＡＴＡ!P35)</f>
        <v/>
      </c>
      <c r="E44" s="468"/>
      <c r="F44" s="468"/>
      <c r="G44" s="468"/>
      <c r="H44" s="468"/>
      <c r="I44" s="468"/>
      <c r="J44" s="468"/>
      <c r="K44" s="468"/>
      <c r="L44" s="370" t="str">
        <f>IF(ＤＡＴＡ!AA35="","",ＤＡＴＡ!AA35)</f>
        <v/>
      </c>
      <c r="M44" s="258"/>
      <c r="N44" s="258"/>
      <c r="O44" s="258"/>
      <c r="P44" s="258"/>
      <c r="Q44" s="258"/>
      <c r="R44" s="258"/>
      <c r="S44" s="258"/>
      <c r="T44" s="258"/>
      <c r="U44" s="371"/>
      <c r="V44" s="457" t="str">
        <f>IF(ＤＡＴＡ!AK35="","",ＤＡＴＡ!AK35)</f>
        <v/>
      </c>
      <c r="W44" s="457"/>
      <c r="X44" s="370" t="str">
        <f>IF(ＤＡＴＡ!AM35="","",ＤＡＴＡ!AM35)</f>
        <v/>
      </c>
      <c r="Y44" s="258"/>
      <c r="Z44" s="258"/>
      <c r="AA44" s="258" t="s">
        <v>209</v>
      </c>
      <c r="AB44" s="315" t="str">
        <f>IF(ＤＡＴＡ!AQ35="","",ＤＡＴＡ!AQ35)</f>
        <v/>
      </c>
      <c r="AC44" s="315"/>
      <c r="AD44" s="258" t="s">
        <v>209</v>
      </c>
      <c r="AE44" s="258" t="str">
        <f>IF(ＤＡＴＡ!AT35="","",ＤＡＴＡ!AT35)</f>
        <v/>
      </c>
      <c r="AF44" s="258"/>
      <c r="AG44" s="65"/>
      <c r="AH44" s="572"/>
      <c r="AI44" s="573"/>
      <c r="AJ44" s="448" t="str">
        <f>IF(ＤＡＴＡ!$D$14="","",(ＤＡＴＡ!$D$14))</f>
        <v/>
      </c>
      <c r="AK44" s="259" t="str">
        <f>IF(ＤＡＴＡ!$D$14="","",(ＤＡＴＡ!$D$14))</f>
        <v/>
      </c>
      <c r="AL44" s="259" t="str">
        <f>IF(ＤＡＴＡ!$D$14="","",(ＤＡＴＡ!$D$14))</f>
        <v/>
      </c>
      <c r="AM44" s="259" t="str">
        <f>IF(ＤＡＴＡ!$D$14="","",(ＤＡＴＡ!$D$14))</f>
        <v/>
      </c>
      <c r="AN44" s="259" t="str">
        <f>IF(ＤＡＴＡ!$D$14="","",(ＤＡＴＡ!$D$14))</f>
        <v/>
      </c>
      <c r="AO44" s="259" t="str">
        <f>IF(ＤＡＴＡ!$D$14="","",(ＤＡＴＡ!$D$14))</f>
        <v/>
      </c>
      <c r="AP44" s="259" t="str">
        <f>IF(ＤＡＴＡ!$D$14="","",(ＤＡＴＡ!$D$14))</f>
        <v/>
      </c>
      <c r="AQ44" s="373" t="str">
        <f>IF(ＤＡＴＡ!$D$14="","",(ＤＡＴＡ!$D$14))</f>
        <v/>
      </c>
      <c r="AR44" s="448" t="str">
        <f>IF(ＤＡＴＡ!$D$14="","",(ＤＡＴＡ!$D$14))</f>
        <v/>
      </c>
      <c r="AS44" s="259" t="str">
        <f>IF(ＤＡＴＡ!$D$14="","",(ＤＡＴＡ!$D$14))</f>
        <v/>
      </c>
      <c r="AT44" s="259" t="str">
        <f>IF(ＤＡＴＡ!$D$14="","",(ＤＡＴＡ!$D$14))</f>
        <v/>
      </c>
      <c r="AU44" s="373" t="str">
        <f>IF(ＤＡＴＡ!$D$14="","",(ＤＡＴＡ!$D$14))</f>
        <v/>
      </c>
      <c r="AV44" s="448"/>
      <c r="AW44" s="259"/>
      <c r="AZ44" s="8">
        <v>21</v>
      </c>
    </row>
    <row r="45" spans="2:52" ht="9" customHeight="1" x14ac:dyDescent="0.2">
      <c r="B45" s="452"/>
      <c r="C45" s="409"/>
      <c r="D45" s="468"/>
      <c r="E45" s="468"/>
      <c r="F45" s="468"/>
      <c r="G45" s="468"/>
      <c r="H45" s="468"/>
      <c r="I45" s="468"/>
      <c r="J45" s="468"/>
      <c r="K45" s="468"/>
      <c r="L45" s="372"/>
      <c r="M45" s="259"/>
      <c r="N45" s="259"/>
      <c r="O45" s="259"/>
      <c r="P45" s="259"/>
      <c r="Q45" s="259"/>
      <c r="R45" s="259"/>
      <c r="S45" s="259"/>
      <c r="T45" s="259"/>
      <c r="U45" s="373"/>
      <c r="V45" s="457"/>
      <c r="W45" s="457"/>
      <c r="X45" s="372"/>
      <c r="Y45" s="259"/>
      <c r="Z45" s="259"/>
      <c r="AA45" s="259"/>
      <c r="AB45" s="318"/>
      <c r="AC45" s="318"/>
      <c r="AD45" s="259"/>
      <c r="AE45" s="259"/>
      <c r="AF45" s="259"/>
      <c r="AG45" s="62"/>
      <c r="AH45" s="572"/>
      <c r="AI45" s="573"/>
      <c r="AJ45" s="448" t="str">
        <f>IF(ＤＡＴＡ!$D$14="","",(ＤＡＴＡ!$D$14))</f>
        <v/>
      </c>
      <c r="AK45" s="259" t="str">
        <f>IF(ＤＡＴＡ!$D$14="","",(ＤＡＴＡ!$D$14))</f>
        <v/>
      </c>
      <c r="AL45" s="259" t="str">
        <f>IF(ＤＡＴＡ!$D$14="","",(ＤＡＴＡ!$D$14))</f>
        <v/>
      </c>
      <c r="AM45" s="259" t="str">
        <f>IF(ＤＡＴＡ!$D$14="","",(ＤＡＴＡ!$D$14))</f>
        <v/>
      </c>
      <c r="AN45" s="259" t="str">
        <f>IF(ＤＡＴＡ!$D$14="","",(ＤＡＴＡ!$D$14))</f>
        <v/>
      </c>
      <c r="AO45" s="259" t="str">
        <f>IF(ＤＡＴＡ!$D$14="","",(ＤＡＴＡ!$D$14))</f>
        <v/>
      </c>
      <c r="AP45" s="259" t="str">
        <f>IF(ＤＡＴＡ!$D$14="","",(ＤＡＴＡ!$D$14))</f>
        <v/>
      </c>
      <c r="AQ45" s="373" t="str">
        <f>IF(ＤＡＴＡ!$D$14="","",(ＤＡＴＡ!$D$14))</f>
        <v/>
      </c>
      <c r="AR45" s="448" t="str">
        <f>IF(ＤＡＴＡ!$D$14="","",(ＤＡＴＡ!$D$14))</f>
        <v/>
      </c>
      <c r="AS45" s="259" t="str">
        <f>IF(ＤＡＴＡ!$D$14="","",(ＤＡＴＡ!$D$14))</f>
        <v/>
      </c>
      <c r="AT45" s="259" t="str">
        <f>IF(ＤＡＴＡ!$D$14="","",(ＤＡＴＡ!$D$14))</f>
        <v/>
      </c>
      <c r="AU45" s="373" t="str">
        <f>IF(ＤＡＴＡ!$D$14="","",(ＤＡＴＡ!$D$14))</f>
        <v/>
      </c>
      <c r="AV45" s="448"/>
      <c r="AW45" s="259"/>
      <c r="AZ45" s="8">
        <v>22</v>
      </c>
    </row>
    <row r="46" spans="2:52" ht="9" customHeight="1" x14ac:dyDescent="0.2">
      <c r="B46" s="452"/>
      <c r="C46" s="409"/>
      <c r="D46" s="468"/>
      <c r="E46" s="468"/>
      <c r="F46" s="468"/>
      <c r="G46" s="468"/>
      <c r="H46" s="468"/>
      <c r="I46" s="468"/>
      <c r="J46" s="468"/>
      <c r="K46" s="468"/>
      <c r="L46" s="422" t="str">
        <f>IF(ＤＡＴＡ!AA37="","",ＤＡＴＡ!AA37)</f>
        <v/>
      </c>
      <c r="M46" s="423"/>
      <c r="N46" s="423"/>
      <c r="O46" s="423"/>
      <c r="P46" s="423"/>
      <c r="Q46" s="423"/>
      <c r="R46" s="423"/>
      <c r="S46" s="423"/>
      <c r="T46" s="423"/>
      <c r="U46" s="424"/>
      <c r="V46" s="457"/>
      <c r="W46" s="457"/>
      <c r="X46" s="269" t="s">
        <v>210</v>
      </c>
      <c r="Y46" s="273" t="str">
        <f>IF(ＤＡＴＡ!AN37="","",ＤＡＴＡ!AN37)</f>
        <v/>
      </c>
      <c r="Z46" s="273"/>
      <c r="AA46" s="273" t="s">
        <v>211</v>
      </c>
      <c r="AB46" s="318"/>
      <c r="AC46" s="318"/>
      <c r="AD46" s="273" t="s">
        <v>212</v>
      </c>
      <c r="AE46" s="259"/>
      <c r="AF46" s="259"/>
      <c r="AG46" s="275" t="s">
        <v>213</v>
      </c>
      <c r="AH46" s="572"/>
      <c r="AI46" s="573"/>
      <c r="AJ46" s="448" t="str">
        <f>IF(ＤＡＴＡ!$D$14="","",(ＤＡＴＡ!$D$14))</f>
        <v/>
      </c>
      <c r="AK46" s="259" t="str">
        <f>IF(ＤＡＴＡ!$D$14="","",(ＤＡＴＡ!$D$14))</f>
        <v/>
      </c>
      <c r="AL46" s="259" t="str">
        <f>IF(ＤＡＴＡ!$D$14="","",(ＤＡＴＡ!$D$14))</f>
        <v/>
      </c>
      <c r="AM46" s="259" t="str">
        <f>IF(ＤＡＴＡ!$D$14="","",(ＤＡＴＡ!$D$14))</f>
        <v/>
      </c>
      <c r="AN46" s="259" t="str">
        <f>IF(ＤＡＴＡ!$D$14="","",(ＤＡＴＡ!$D$14))</f>
        <v/>
      </c>
      <c r="AO46" s="259" t="str">
        <f>IF(ＤＡＴＡ!$D$14="","",(ＤＡＴＡ!$D$14))</f>
        <v/>
      </c>
      <c r="AP46" s="259" t="str">
        <f>IF(ＤＡＴＡ!$D$14="","",(ＤＡＴＡ!$D$14))</f>
        <v/>
      </c>
      <c r="AQ46" s="373" t="str">
        <f>IF(ＤＡＴＡ!$D$14="","",(ＤＡＴＡ!$D$14))</f>
        <v/>
      </c>
      <c r="AR46" s="448" t="str">
        <f>IF(ＤＡＴＡ!$D$14="","",(ＤＡＴＡ!$D$14))</f>
        <v/>
      </c>
      <c r="AS46" s="259" t="str">
        <f>IF(ＤＡＴＡ!$D$14="","",(ＤＡＴＡ!$D$14))</f>
        <v/>
      </c>
      <c r="AT46" s="259" t="str">
        <f>IF(ＤＡＴＡ!$D$14="","",(ＤＡＴＡ!$D$14))</f>
        <v/>
      </c>
      <c r="AU46" s="373" t="str">
        <f>IF(ＤＡＴＡ!$D$14="","",(ＤＡＴＡ!$D$14))</f>
        <v/>
      </c>
      <c r="AV46" s="448"/>
      <c r="AW46" s="259"/>
      <c r="AZ46" s="8">
        <v>23</v>
      </c>
    </row>
    <row r="47" spans="2:52" ht="9" customHeight="1" x14ac:dyDescent="0.2">
      <c r="B47" s="452"/>
      <c r="C47" s="409"/>
      <c r="D47" s="468"/>
      <c r="E47" s="468"/>
      <c r="F47" s="468"/>
      <c r="G47" s="468"/>
      <c r="H47" s="468"/>
      <c r="I47" s="468"/>
      <c r="J47" s="468"/>
      <c r="K47" s="468"/>
      <c r="L47" s="374"/>
      <c r="M47" s="375"/>
      <c r="N47" s="375"/>
      <c r="O47" s="375"/>
      <c r="P47" s="375"/>
      <c r="Q47" s="375"/>
      <c r="R47" s="375"/>
      <c r="S47" s="375"/>
      <c r="T47" s="375"/>
      <c r="U47" s="376"/>
      <c r="V47" s="457"/>
      <c r="W47" s="457"/>
      <c r="X47" s="270"/>
      <c r="Y47" s="274"/>
      <c r="Z47" s="274"/>
      <c r="AA47" s="274"/>
      <c r="AB47" s="321"/>
      <c r="AC47" s="321"/>
      <c r="AD47" s="274"/>
      <c r="AE47" s="375"/>
      <c r="AF47" s="375"/>
      <c r="AG47" s="276"/>
      <c r="AH47" s="572"/>
      <c r="AI47" s="573"/>
      <c r="AJ47" s="448" t="str">
        <f>IF(ＤＡＴＡ!$D$14="","",(ＤＡＴＡ!$D$14))</f>
        <v/>
      </c>
      <c r="AK47" s="259" t="str">
        <f>IF(ＤＡＴＡ!$D$14="","",(ＤＡＴＡ!$D$14))</f>
        <v/>
      </c>
      <c r="AL47" s="259" t="str">
        <f>IF(ＤＡＴＡ!$D$14="","",(ＤＡＴＡ!$D$14))</f>
        <v/>
      </c>
      <c r="AM47" s="259" t="str">
        <f>IF(ＤＡＴＡ!$D$14="","",(ＤＡＴＡ!$D$14))</f>
        <v/>
      </c>
      <c r="AN47" s="259" t="str">
        <f>IF(ＤＡＴＡ!$D$14="","",(ＤＡＴＡ!$D$14))</f>
        <v/>
      </c>
      <c r="AO47" s="259" t="str">
        <f>IF(ＤＡＴＡ!$D$14="","",(ＤＡＴＡ!$D$14))</f>
        <v/>
      </c>
      <c r="AP47" s="259" t="str">
        <f>IF(ＤＡＴＡ!$D$14="","",(ＤＡＴＡ!$D$14))</f>
        <v/>
      </c>
      <c r="AQ47" s="373" t="str">
        <f>IF(ＤＡＴＡ!$D$14="","",(ＤＡＴＡ!$D$14))</f>
        <v/>
      </c>
      <c r="AR47" s="448" t="str">
        <f>IF(ＤＡＴＡ!$D$14="","",(ＤＡＴＡ!$D$14))</f>
        <v/>
      </c>
      <c r="AS47" s="259" t="str">
        <f>IF(ＤＡＴＡ!$D$14="","",(ＤＡＴＡ!$D$14))</f>
        <v/>
      </c>
      <c r="AT47" s="259" t="str">
        <f>IF(ＤＡＴＡ!$D$14="","",(ＤＡＴＡ!$D$14))</f>
        <v/>
      </c>
      <c r="AU47" s="373" t="str">
        <f>IF(ＤＡＴＡ!$D$14="","",(ＤＡＴＡ!$D$14))</f>
        <v/>
      </c>
      <c r="AV47" s="448"/>
      <c r="AW47" s="259"/>
      <c r="AZ47" s="8">
        <v>24</v>
      </c>
    </row>
    <row r="48" spans="2:52" ht="9" customHeight="1" x14ac:dyDescent="0.2">
      <c r="B48" s="472" t="s">
        <v>156</v>
      </c>
      <c r="C48" s="473"/>
      <c r="D48" s="468" t="str">
        <f>IF(ＤＡＴＡ!P39="","",ＤＡＴＡ!P39)</f>
        <v/>
      </c>
      <c r="E48" s="468"/>
      <c r="F48" s="468"/>
      <c r="G48" s="468"/>
      <c r="H48" s="468"/>
      <c r="I48" s="468"/>
      <c r="J48" s="468"/>
      <c r="K48" s="468"/>
      <c r="L48" s="370" t="str">
        <f>IF(ＤＡＴＡ!AA39="","",ＤＡＴＡ!AA39)</f>
        <v/>
      </c>
      <c r="M48" s="258"/>
      <c r="N48" s="258"/>
      <c r="O48" s="258"/>
      <c r="P48" s="258"/>
      <c r="Q48" s="258"/>
      <c r="R48" s="258"/>
      <c r="S48" s="258"/>
      <c r="T48" s="258"/>
      <c r="U48" s="371"/>
      <c r="V48" s="457" t="str">
        <f>IF(ＤＡＴＡ!AK39="","",ＤＡＴＡ!AK39)</f>
        <v/>
      </c>
      <c r="W48" s="457"/>
      <c r="X48" s="370" t="str">
        <f>IF(ＤＡＴＡ!AM39="","",ＤＡＴＡ!AM39)</f>
        <v/>
      </c>
      <c r="Y48" s="258"/>
      <c r="Z48" s="258"/>
      <c r="AA48" s="258" t="s">
        <v>209</v>
      </c>
      <c r="AB48" s="315" t="str">
        <f>IF(ＤＡＴＡ!AQ39="","",ＤＡＴＡ!AQ39)</f>
        <v/>
      </c>
      <c r="AC48" s="315"/>
      <c r="AD48" s="258" t="s">
        <v>209</v>
      </c>
      <c r="AE48" s="258" t="str">
        <f>IF(ＤＡＴＡ!AT39="","",ＤＡＴＡ!AT39)</f>
        <v/>
      </c>
      <c r="AF48" s="258"/>
      <c r="AG48" s="65"/>
      <c r="AH48" s="572"/>
      <c r="AI48" s="573"/>
      <c r="AJ48" s="448" t="str">
        <f>IF(ＤＡＴＡ!$D$14="","",(ＤＡＴＡ!$D$14))</f>
        <v/>
      </c>
      <c r="AK48" s="259" t="str">
        <f>IF(ＤＡＴＡ!$D$14="","",(ＤＡＴＡ!$D$14))</f>
        <v/>
      </c>
      <c r="AL48" s="259" t="str">
        <f>IF(ＤＡＴＡ!$D$14="","",(ＤＡＴＡ!$D$14))</f>
        <v/>
      </c>
      <c r="AM48" s="259" t="str">
        <f>IF(ＤＡＴＡ!$D$14="","",(ＤＡＴＡ!$D$14))</f>
        <v/>
      </c>
      <c r="AN48" s="259" t="str">
        <f>IF(ＤＡＴＡ!$D$14="","",(ＤＡＴＡ!$D$14))</f>
        <v/>
      </c>
      <c r="AO48" s="259" t="str">
        <f>IF(ＤＡＴＡ!$D$14="","",(ＤＡＴＡ!$D$14))</f>
        <v/>
      </c>
      <c r="AP48" s="259" t="str">
        <f>IF(ＤＡＴＡ!$D$14="","",(ＤＡＴＡ!$D$14))</f>
        <v/>
      </c>
      <c r="AQ48" s="373" t="str">
        <f>IF(ＤＡＴＡ!$D$14="","",(ＤＡＴＡ!$D$14))</f>
        <v/>
      </c>
      <c r="AR48" s="448" t="str">
        <f>IF(ＤＡＴＡ!$D$14="","",(ＤＡＴＡ!$D$14))</f>
        <v/>
      </c>
      <c r="AS48" s="259" t="str">
        <f>IF(ＤＡＴＡ!$D$14="","",(ＤＡＴＡ!$D$14))</f>
        <v/>
      </c>
      <c r="AT48" s="259" t="str">
        <f>IF(ＤＡＴＡ!$D$14="","",(ＤＡＴＡ!$D$14))</f>
        <v/>
      </c>
      <c r="AU48" s="373" t="str">
        <f>IF(ＤＡＴＡ!$D$14="","",(ＤＡＴＡ!$D$14))</f>
        <v/>
      </c>
      <c r="AV48" s="448"/>
      <c r="AW48" s="259"/>
      <c r="AZ48" s="8">
        <v>25</v>
      </c>
    </row>
    <row r="49" spans="2:52" ht="9" customHeight="1" x14ac:dyDescent="0.2">
      <c r="B49" s="452"/>
      <c r="C49" s="409"/>
      <c r="D49" s="468"/>
      <c r="E49" s="468"/>
      <c r="F49" s="468"/>
      <c r="G49" s="468"/>
      <c r="H49" s="468"/>
      <c r="I49" s="468"/>
      <c r="J49" s="468"/>
      <c r="K49" s="468"/>
      <c r="L49" s="372"/>
      <c r="M49" s="259"/>
      <c r="N49" s="259"/>
      <c r="O49" s="259"/>
      <c r="P49" s="259"/>
      <c r="Q49" s="259"/>
      <c r="R49" s="259"/>
      <c r="S49" s="259"/>
      <c r="T49" s="259"/>
      <c r="U49" s="373"/>
      <c r="V49" s="457"/>
      <c r="W49" s="457"/>
      <c r="X49" s="372"/>
      <c r="Y49" s="259"/>
      <c r="Z49" s="259"/>
      <c r="AA49" s="259"/>
      <c r="AB49" s="318"/>
      <c r="AC49" s="318"/>
      <c r="AD49" s="259"/>
      <c r="AE49" s="259"/>
      <c r="AF49" s="259"/>
      <c r="AG49" s="62"/>
      <c r="AH49" s="572"/>
      <c r="AI49" s="573"/>
      <c r="AJ49" s="448" t="str">
        <f>IF(ＤＡＴＡ!$D$14="","",(ＤＡＴＡ!$D$14))</f>
        <v/>
      </c>
      <c r="AK49" s="259" t="str">
        <f>IF(ＤＡＴＡ!$D$14="","",(ＤＡＴＡ!$D$14))</f>
        <v/>
      </c>
      <c r="AL49" s="259" t="str">
        <f>IF(ＤＡＴＡ!$D$14="","",(ＤＡＴＡ!$D$14))</f>
        <v/>
      </c>
      <c r="AM49" s="259" t="str">
        <f>IF(ＤＡＴＡ!$D$14="","",(ＤＡＴＡ!$D$14))</f>
        <v/>
      </c>
      <c r="AN49" s="259" t="str">
        <f>IF(ＤＡＴＡ!$D$14="","",(ＤＡＴＡ!$D$14))</f>
        <v/>
      </c>
      <c r="AO49" s="259" t="str">
        <f>IF(ＤＡＴＡ!$D$14="","",(ＤＡＴＡ!$D$14))</f>
        <v/>
      </c>
      <c r="AP49" s="259" t="str">
        <f>IF(ＤＡＴＡ!$D$14="","",(ＤＡＴＡ!$D$14))</f>
        <v/>
      </c>
      <c r="AQ49" s="373" t="str">
        <f>IF(ＤＡＴＡ!$D$14="","",(ＤＡＴＡ!$D$14))</f>
        <v/>
      </c>
      <c r="AR49" s="448" t="str">
        <f>IF(ＤＡＴＡ!$D$14="","",(ＤＡＴＡ!$D$14))</f>
        <v/>
      </c>
      <c r="AS49" s="259" t="str">
        <f>IF(ＤＡＴＡ!$D$14="","",(ＤＡＴＡ!$D$14))</f>
        <v/>
      </c>
      <c r="AT49" s="259" t="str">
        <f>IF(ＤＡＴＡ!$D$14="","",(ＤＡＴＡ!$D$14))</f>
        <v/>
      </c>
      <c r="AU49" s="373" t="str">
        <f>IF(ＤＡＴＡ!$D$14="","",(ＤＡＴＡ!$D$14))</f>
        <v/>
      </c>
      <c r="AV49" s="448"/>
      <c r="AW49" s="259"/>
      <c r="AZ49" s="8">
        <v>26</v>
      </c>
    </row>
    <row r="50" spans="2:52" ht="9" customHeight="1" x14ac:dyDescent="0.2">
      <c r="B50" s="452"/>
      <c r="C50" s="409"/>
      <c r="D50" s="468"/>
      <c r="E50" s="468"/>
      <c r="F50" s="468"/>
      <c r="G50" s="468"/>
      <c r="H50" s="468"/>
      <c r="I50" s="468"/>
      <c r="J50" s="468"/>
      <c r="K50" s="468"/>
      <c r="L50" s="422" t="str">
        <f>IF(ＤＡＴＡ!AA41="","",ＤＡＴＡ!AA41)</f>
        <v/>
      </c>
      <c r="M50" s="423"/>
      <c r="N50" s="423"/>
      <c r="O50" s="423"/>
      <c r="P50" s="423"/>
      <c r="Q50" s="423"/>
      <c r="R50" s="423"/>
      <c r="S50" s="423"/>
      <c r="T50" s="423"/>
      <c r="U50" s="424"/>
      <c r="V50" s="457"/>
      <c r="W50" s="457"/>
      <c r="X50" s="269" t="s">
        <v>210</v>
      </c>
      <c r="Y50" s="273" t="str">
        <f>IF(ＤＡＴＡ!AN41="","",ＤＡＴＡ!AN41)</f>
        <v/>
      </c>
      <c r="Z50" s="273"/>
      <c r="AA50" s="273" t="s">
        <v>211</v>
      </c>
      <c r="AB50" s="318"/>
      <c r="AC50" s="318"/>
      <c r="AD50" s="273" t="s">
        <v>212</v>
      </c>
      <c r="AE50" s="259"/>
      <c r="AF50" s="259"/>
      <c r="AG50" s="275" t="s">
        <v>213</v>
      </c>
      <c r="AH50" s="572"/>
      <c r="AI50" s="573"/>
      <c r="AJ50" s="448" t="str">
        <f>IF(ＤＡＴＡ!$D$14="","",(ＤＡＴＡ!$D$14))</f>
        <v/>
      </c>
      <c r="AK50" s="259" t="str">
        <f>IF(ＤＡＴＡ!$D$14="","",(ＤＡＴＡ!$D$14))</f>
        <v/>
      </c>
      <c r="AL50" s="259" t="str">
        <f>IF(ＤＡＴＡ!$D$14="","",(ＤＡＴＡ!$D$14))</f>
        <v/>
      </c>
      <c r="AM50" s="259" t="str">
        <f>IF(ＤＡＴＡ!$D$14="","",(ＤＡＴＡ!$D$14))</f>
        <v/>
      </c>
      <c r="AN50" s="259" t="str">
        <f>IF(ＤＡＴＡ!$D$14="","",(ＤＡＴＡ!$D$14))</f>
        <v/>
      </c>
      <c r="AO50" s="259" t="str">
        <f>IF(ＤＡＴＡ!$D$14="","",(ＤＡＴＡ!$D$14))</f>
        <v/>
      </c>
      <c r="AP50" s="259" t="str">
        <f>IF(ＤＡＴＡ!$D$14="","",(ＤＡＴＡ!$D$14))</f>
        <v/>
      </c>
      <c r="AQ50" s="373" t="str">
        <f>IF(ＤＡＴＡ!$D$14="","",(ＤＡＴＡ!$D$14))</f>
        <v/>
      </c>
      <c r="AR50" s="448" t="str">
        <f>IF(ＤＡＴＡ!$D$14="","",(ＤＡＴＡ!$D$14))</f>
        <v/>
      </c>
      <c r="AS50" s="259" t="str">
        <f>IF(ＤＡＴＡ!$D$14="","",(ＤＡＴＡ!$D$14))</f>
        <v/>
      </c>
      <c r="AT50" s="259" t="str">
        <f>IF(ＤＡＴＡ!$D$14="","",(ＤＡＴＡ!$D$14))</f>
        <v/>
      </c>
      <c r="AU50" s="373" t="str">
        <f>IF(ＤＡＴＡ!$D$14="","",(ＤＡＴＡ!$D$14))</f>
        <v/>
      </c>
      <c r="AV50" s="448"/>
      <c r="AW50" s="259"/>
      <c r="AZ50" s="8">
        <v>27</v>
      </c>
    </row>
    <row r="51" spans="2:52" ht="9" customHeight="1" x14ac:dyDescent="0.2">
      <c r="B51" s="452"/>
      <c r="C51" s="409"/>
      <c r="D51" s="468"/>
      <c r="E51" s="468"/>
      <c r="F51" s="468"/>
      <c r="G51" s="468"/>
      <c r="H51" s="468"/>
      <c r="I51" s="468"/>
      <c r="J51" s="468"/>
      <c r="K51" s="468"/>
      <c r="L51" s="374"/>
      <c r="M51" s="375"/>
      <c r="N51" s="375"/>
      <c r="O51" s="375"/>
      <c r="P51" s="375"/>
      <c r="Q51" s="375"/>
      <c r="R51" s="375"/>
      <c r="S51" s="375"/>
      <c r="T51" s="375"/>
      <c r="U51" s="376"/>
      <c r="V51" s="457"/>
      <c r="W51" s="457"/>
      <c r="X51" s="270"/>
      <c r="Y51" s="274"/>
      <c r="Z51" s="274"/>
      <c r="AA51" s="274"/>
      <c r="AB51" s="321"/>
      <c r="AC51" s="321"/>
      <c r="AD51" s="274"/>
      <c r="AE51" s="375"/>
      <c r="AF51" s="375"/>
      <c r="AG51" s="276"/>
      <c r="AH51" s="572"/>
      <c r="AI51" s="573"/>
      <c r="AJ51" s="448" t="str">
        <f>IF(ＤＡＴＡ!$D$14="","",(ＤＡＴＡ!$D$14))</f>
        <v/>
      </c>
      <c r="AK51" s="259" t="str">
        <f>IF(ＤＡＴＡ!$D$14="","",(ＤＡＴＡ!$D$14))</f>
        <v/>
      </c>
      <c r="AL51" s="259" t="str">
        <f>IF(ＤＡＴＡ!$D$14="","",(ＤＡＴＡ!$D$14))</f>
        <v/>
      </c>
      <c r="AM51" s="259" t="str">
        <f>IF(ＤＡＴＡ!$D$14="","",(ＤＡＴＡ!$D$14))</f>
        <v/>
      </c>
      <c r="AN51" s="259" t="str">
        <f>IF(ＤＡＴＡ!$D$14="","",(ＤＡＴＡ!$D$14))</f>
        <v/>
      </c>
      <c r="AO51" s="259" t="str">
        <f>IF(ＤＡＴＡ!$D$14="","",(ＤＡＴＡ!$D$14))</f>
        <v/>
      </c>
      <c r="AP51" s="259" t="str">
        <f>IF(ＤＡＴＡ!$D$14="","",(ＤＡＴＡ!$D$14))</f>
        <v/>
      </c>
      <c r="AQ51" s="373" t="str">
        <f>IF(ＤＡＴＡ!$D$14="","",(ＤＡＴＡ!$D$14))</f>
        <v/>
      </c>
      <c r="AR51" s="448" t="str">
        <f>IF(ＤＡＴＡ!$D$14="","",(ＤＡＴＡ!$D$14))</f>
        <v/>
      </c>
      <c r="AS51" s="259" t="str">
        <f>IF(ＤＡＴＡ!$D$14="","",(ＤＡＴＡ!$D$14))</f>
        <v/>
      </c>
      <c r="AT51" s="259" t="str">
        <f>IF(ＤＡＴＡ!$D$14="","",(ＤＡＴＡ!$D$14))</f>
        <v/>
      </c>
      <c r="AU51" s="373" t="str">
        <f>IF(ＤＡＴＡ!$D$14="","",(ＤＡＴＡ!$D$14))</f>
        <v/>
      </c>
      <c r="AV51" s="448"/>
      <c r="AW51" s="259"/>
      <c r="AZ51" s="8">
        <v>28</v>
      </c>
    </row>
    <row r="52" spans="2:52" ht="9" customHeight="1" x14ac:dyDescent="0.2">
      <c r="B52" s="452"/>
      <c r="C52" s="409"/>
      <c r="D52" s="468" t="str">
        <f>IF(ＤＡＴＡ!P43="","",ＤＡＴＡ!P43)</f>
        <v/>
      </c>
      <c r="E52" s="468"/>
      <c r="F52" s="468"/>
      <c r="G52" s="468"/>
      <c r="H52" s="468"/>
      <c r="I52" s="468"/>
      <c r="J52" s="468"/>
      <c r="K52" s="468"/>
      <c r="L52" s="370" t="str">
        <f>IF(ＤＡＴＡ!AA43="","",ＤＡＴＡ!AA43)</f>
        <v/>
      </c>
      <c r="M52" s="258"/>
      <c r="N52" s="258"/>
      <c r="O52" s="258"/>
      <c r="P52" s="258"/>
      <c r="Q52" s="258"/>
      <c r="R52" s="258"/>
      <c r="S52" s="258"/>
      <c r="T52" s="258"/>
      <c r="U52" s="371"/>
      <c r="V52" s="457" t="str">
        <f>IF(ＤＡＴＡ!AK43="","",ＤＡＴＡ!AK43)</f>
        <v/>
      </c>
      <c r="W52" s="457"/>
      <c r="X52" s="370" t="str">
        <f>IF(ＤＡＴＡ!AM43="","",ＤＡＴＡ!AM43)</f>
        <v/>
      </c>
      <c r="Y52" s="258"/>
      <c r="Z52" s="258"/>
      <c r="AA52" s="258" t="s">
        <v>209</v>
      </c>
      <c r="AB52" s="315" t="str">
        <f>IF(ＤＡＴＡ!AQ43="","",ＤＡＴＡ!AQ43)</f>
        <v/>
      </c>
      <c r="AC52" s="315"/>
      <c r="AD52" s="258" t="s">
        <v>209</v>
      </c>
      <c r="AE52" s="258" t="str">
        <f>IF(ＤＡＴＡ!AT43="","",ＤＡＴＡ!AT43)</f>
        <v/>
      </c>
      <c r="AF52" s="258"/>
      <c r="AG52" s="65"/>
      <c r="AH52" s="572"/>
      <c r="AI52" s="573"/>
      <c r="AJ52" s="448" t="str">
        <f>IF(ＤＡＴＡ!$D$14="","",(ＤＡＴＡ!$D$14))</f>
        <v/>
      </c>
      <c r="AK52" s="259" t="str">
        <f>IF(ＤＡＴＡ!$D$14="","",(ＤＡＴＡ!$D$14))</f>
        <v/>
      </c>
      <c r="AL52" s="259" t="str">
        <f>IF(ＤＡＴＡ!$D$14="","",(ＤＡＴＡ!$D$14))</f>
        <v/>
      </c>
      <c r="AM52" s="259" t="str">
        <f>IF(ＤＡＴＡ!$D$14="","",(ＤＡＴＡ!$D$14))</f>
        <v/>
      </c>
      <c r="AN52" s="259" t="str">
        <f>IF(ＤＡＴＡ!$D$14="","",(ＤＡＴＡ!$D$14))</f>
        <v/>
      </c>
      <c r="AO52" s="259" t="str">
        <f>IF(ＤＡＴＡ!$D$14="","",(ＤＡＴＡ!$D$14))</f>
        <v/>
      </c>
      <c r="AP52" s="259" t="str">
        <f>IF(ＤＡＴＡ!$D$14="","",(ＤＡＴＡ!$D$14))</f>
        <v/>
      </c>
      <c r="AQ52" s="373" t="str">
        <f>IF(ＤＡＴＡ!$D$14="","",(ＤＡＴＡ!$D$14))</f>
        <v/>
      </c>
      <c r="AR52" s="448" t="str">
        <f>IF(ＤＡＴＡ!$D$14="","",(ＤＡＴＡ!$D$14))</f>
        <v/>
      </c>
      <c r="AS52" s="259" t="str">
        <f>IF(ＤＡＴＡ!$D$14="","",(ＤＡＴＡ!$D$14))</f>
        <v/>
      </c>
      <c r="AT52" s="259" t="str">
        <f>IF(ＤＡＴＡ!$D$14="","",(ＤＡＴＡ!$D$14))</f>
        <v/>
      </c>
      <c r="AU52" s="373" t="str">
        <f>IF(ＤＡＴＡ!$D$14="","",(ＤＡＴＡ!$D$14))</f>
        <v/>
      </c>
      <c r="AV52" s="448"/>
      <c r="AW52" s="259"/>
      <c r="AZ52" s="8">
        <v>29</v>
      </c>
    </row>
    <row r="53" spans="2:52" ht="9" customHeight="1" x14ac:dyDescent="0.2">
      <c r="B53" s="452"/>
      <c r="C53" s="409"/>
      <c r="D53" s="468"/>
      <c r="E53" s="468"/>
      <c r="F53" s="468"/>
      <c r="G53" s="468"/>
      <c r="H53" s="468"/>
      <c r="I53" s="468"/>
      <c r="J53" s="468"/>
      <c r="K53" s="468"/>
      <c r="L53" s="372"/>
      <c r="M53" s="259"/>
      <c r="N53" s="259"/>
      <c r="O53" s="259"/>
      <c r="P53" s="259"/>
      <c r="Q53" s="259"/>
      <c r="R53" s="259"/>
      <c r="S53" s="259"/>
      <c r="T53" s="259"/>
      <c r="U53" s="373"/>
      <c r="V53" s="457"/>
      <c r="W53" s="457"/>
      <c r="X53" s="372"/>
      <c r="Y53" s="259"/>
      <c r="Z53" s="259"/>
      <c r="AA53" s="259"/>
      <c r="AB53" s="318"/>
      <c r="AC53" s="318"/>
      <c r="AD53" s="259"/>
      <c r="AE53" s="259"/>
      <c r="AF53" s="259"/>
      <c r="AG53" s="62"/>
      <c r="AH53" s="572"/>
      <c r="AI53" s="573"/>
      <c r="AJ53" s="448" t="str">
        <f>IF(ＤＡＴＡ!$D$14="","",(ＤＡＴＡ!$D$14))</f>
        <v/>
      </c>
      <c r="AK53" s="259" t="str">
        <f>IF(ＤＡＴＡ!$D$14="","",(ＤＡＴＡ!$D$14))</f>
        <v/>
      </c>
      <c r="AL53" s="259" t="str">
        <f>IF(ＤＡＴＡ!$D$14="","",(ＤＡＴＡ!$D$14))</f>
        <v/>
      </c>
      <c r="AM53" s="259" t="str">
        <f>IF(ＤＡＴＡ!$D$14="","",(ＤＡＴＡ!$D$14))</f>
        <v/>
      </c>
      <c r="AN53" s="259" t="str">
        <f>IF(ＤＡＴＡ!$D$14="","",(ＤＡＴＡ!$D$14))</f>
        <v/>
      </c>
      <c r="AO53" s="259" t="str">
        <f>IF(ＤＡＴＡ!$D$14="","",(ＤＡＴＡ!$D$14))</f>
        <v/>
      </c>
      <c r="AP53" s="259" t="str">
        <f>IF(ＤＡＴＡ!$D$14="","",(ＤＡＴＡ!$D$14))</f>
        <v/>
      </c>
      <c r="AQ53" s="373" t="str">
        <f>IF(ＤＡＴＡ!$D$14="","",(ＤＡＴＡ!$D$14))</f>
        <v/>
      </c>
      <c r="AR53" s="448" t="str">
        <f>IF(ＤＡＴＡ!$D$14="","",(ＤＡＴＡ!$D$14))</f>
        <v/>
      </c>
      <c r="AS53" s="259" t="str">
        <f>IF(ＤＡＴＡ!$D$14="","",(ＤＡＴＡ!$D$14))</f>
        <v/>
      </c>
      <c r="AT53" s="259" t="str">
        <f>IF(ＤＡＴＡ!$D$14="","",(ＤＡＴＡ!$D$14))</f>
        <v/>
      </c>
      <c r="AU53" s="373" t="str">
        <f>IF(ＤＡＴＡ!$D$14="","",(ＤＡＴＡ!$D$14))</f>
        <v/>
      </c>
      <c r="AV53" s="448"/>
      <c r="AW53" s="259"/>
      <c r="AZ53" s="8">
        <v>30</v>
      </c>
    </row>
    <row r="54" spans="2:52" ht="9" customHeight="1" x14ac:dyDescent="0.2">
      <c r="B54" s="452"/>
      <c r="C54" s="409"/>
      <c r="D54" s="468"/>
      <c r="E54" s="468"/>
      <c r="F54" s="468"/>
      <c r="G54" s="468"/>
      <c r="H54" s="468"/>
      <c r="I54" s="468"/>
      <c r="J54" s="468"/>
      <c r="K54" s="468"/>
      <c r="L54" s="422" t="str">
        <f>IF(ＤＡＴＡ!AA45="","",ＤＡＴＡ!AA45)</f>
        <v/>
      </c>
      <c r="M54" s="423"/>
      <c r="N54" s="423"/>
      <c r="O54" s="423"/>
      <c r="P54" s="423"/>
      <c r="Q54" s="423"/>
      <c r="R54" s="423"/>
      <c r="S54" s="423"/>
      <c r="T54" s="423"/>
      <c r="U54" s="424"/>
      <c r="V54" s="457"/>
      <c r="W54" s="457"/>
      <c r="X54" s="269" t="s">
        <v>210</v>
      </c>
      <c r="Y54" s="273" t="str">
        <f>IF(ＤＡＴＡ!AN45="","",ＤＡＴＡ!AN45)</f>
        <v/>
      </c>
      <c r="Z54" s="273"/>
      <c r="AA54" s="273" t="s">
        <v>211</v>
      </c>
      <c r="AB54" s="318"/>
      <c r="AC54" s="318"/>
      <c r="AD54" s="273" t="s">
        <v>212</v>
      </c>
      <c r="AE54" s="259"/>
      <c r="AF54" s="259"/>
      <c r="AG54" s="275" t="s">
        <v>213</v>
      </c>
      <c r="AH54" s="572"/>
      <c r="AI54" s="573"/>
      <c r="AJ54" s="448" t="str">
        <f>IF(ＤＡＴＡ!$D$14="","",(ＤＡＴＡ!$D$14))</f>
        <v/>
      </c>
      <c r="AK54" s="259" t="str">
        <f>IF(ＤＡＴＡ!$D$14="","",(ＤＡＴＡ!$D$14))</f>
        <v/>
      </c>
      <c r="AL54" s="259" t="str">
        <f>IF(ＤＡＴＡ!$D$14="","",(ＤＡＴＡ!$D$14))</f>
        <v/>
      </c>
      <c r="AM54" s="259" t="str">
        <f>IF(ＤＡＴＡ!$D$14="","",(ＤＡＴＡ!$D$14))</f>
        <v/>
      </c>
      <c r="AN54" s="259" t="str">
        <f>IF(ＤＡＴＡ!$D$14="","",(ＤＡＴＡ!$D$14))</f>
        <v/>
      </c>
      <c r="AO54" s="259" t="str">
        <f>IF(ＤＡＴＡ!$D$14="","",(ＤＡＴＡ!$D$14))</f>
        <v/>
      </c>
      <c r="AP54" s="259" t="str">
        <f>IF(ＤＡＴＡ!$D$14="","",(ＤＡＴＡ!$D$14))</f>
        <v/>
      </c>
      <c r="AQ54" s="373" t="str">
        <f>IF(ＤＡＴＡ!$D$14="","",(ＤＡＴＡ!$D$14))</f>
        <v/>
      </c>
      <c r="AR54" s="448" t="str">
        <f>IF(ＤＡＴＡ!$D$14="","",(ＤＡＴＡ!$D$14))</f>
        <v/>
      </c>
      <c r="AS54" s="259" t="str">
        <f>IF(ＤＡＴＡ!$D$14="","",(ＤＡＴＡ!$D$14))</f>
        <v/>
      </c>
      <c r="AT54" s="259" t="str">
        <f>IF(ＤＡＴＡ!$D$14="","",(ＤＡＴＡ!$D$14))</f>
        <v/>
      </c>
      <c r="AU54" s="373" t="str">
        <f>IF(ＤＡＴＡ!$D$14="","",(ＤＡＴＡ!$D$14))</f>
        <v/>
      </c>
      <c r="AV54" s="448"/>
      <c r="AW54" s="259"/>
      <c r="AZ54" s="8">
        <v>31</v>
      </c>
    </row>
    <row r="55" spans="2:52" ht="9" customHeight="1" thickBot="1" x14ac:dyDescent="0.25">
      <c r="B55" s="474"/>
      <c r="C55" s="475"/>
      <c r="D55" s="469"/>
      <c r="E55" s="469"/>
      <c r="F55" s="469"/>
      <c r="G55" s="469"/>
      <c r="H55" s="469"/>
      <c r="I55" s="469"/>
      <c r="J55" s="469"/>
      <c r="K55" s="469"/>
      <c r="L55" s="448"/>
      <c r="M55" s="259"/>
      <c r="N55" s="259"/>
      <c r="O55" s="259"/>
      <c r="P55" s="259"/>
      <c r="Q55" s="259"/>
      <c r="R55" s="259"/>
      <c r="S55" s="259"/>
      <c r="T55" s="259"/>
      <c r="U55" s="373"/>
      <c r="V55" s="460"/>
      <c r="W55" s="460"/>
      <c r="X55" s="449"/>
      <c r="Y55" s="273"/>
      <c r="Z55" s="273"/>
      <c r="AA55" s="273"/>
      <c r="AB55" s="318"/>
      <c r="AC55" s="318"/>
      <c r="AD55" s="273"/>
      <c r="AE55" s="259"/>
      <c r="AF55" s="259"/>
      <c r="AG55" s="275"/>
      <c r="AH55" s="574"/>
      <c r="AI55" s="575"/>
      <c r="AJ55" s="517" t="str">
        <f>IF(ＤＡＴＡ!$D$14="","",(ＤＡＴＡ!$D$14))</f>
        <v/>
      </c>
      <c r="AK55" s="518" t="str">
        <f>IF(ＤＡＴＡ!$D$14="","",(ＤＡＴＡ!$D$14))</f>
        <v/>
      </c>
      <c r="AL55" s="518" t="str">
        <f>IF(ＤＡＴＡ!$D$14="","",(ＤＡＴＡ!$D$14))</f>
        <v/>
      </c>
      <c r="AM55" s="518" t="str">
        <f>IF(ＤＡＴＡ!$D$14="","",(ＤＡＴＡ!$D$14))</f>
        <v/>
      </c>
      <c r="AN55" s="518" t="str">
        <f>IF(ＤＡＴＡ!$D$14="","",(ＤＡＴＡ!$D$14))</f>
        <v/>
      </c>
      <c r="AO55" s="518" t="str">
        <f>IF(ＤＡＴＡ!$D$14="","",(ＤＡＴＡ!$D$14))</f>
        <v/>
      </c>
      <c r="AP55" s="518" t="str">
        <f>IF(ＤＡＴＡ!$D$14="","",(ＤＡＴＡ!$D$14))</f>
        <v/>
      </c>
      <c r="AQ55" s="519" t="str">
        <f>IF(ＤＡＴＡ!$D$14="","",(ＤＡＴＡ!$D$14))</f>
        <v/>
      </c>
      <c r="AR55" s="517" t="str">
        <f>IF(ＤＡＴＡ!$D$14="","",(ＤＡＴＡ!$D$14))</f>
        <v/>
      </c>
      <c r="AS55" s="518" t="str">
        <f>IF(ＤＡＴＡ!$D$14="","",(ＤＡＴＡ!$D$14))</f>
        <v/>
      </c>
      <c r="AT55" s="518" t="str">
        <f>IF(ＤＡＴＡ!$D$14="","",(ＤＡＴＡ!$D$14))</f>
        <v/>
      </c>
      <c r="AU55" s="519" t="str">
        <f>IF(ＤＡＴＡ!$D$14="","",(ＤＡＴＡ!$D$14))</f>
        <v/>
      </c>
      <c r="AV55" s="448"/>
      <c r="AW55" s="259"/>
      <c r="AZ55" s="7">
        <v>11</v>
      </c>
    </row>
    <row r="56" spans="2:52" ht="9" customHeight="1" x14ac:dyDescent="0.2">
      <c r="B56" s="564" t="s">
        <v>183</v>
      </c>
      <c r="C56" s="451"/>
      <c r="D56" s="470" t="str">
        <f>IF(ＤＡＴＡ!P47="","",ＤＡＴＡ!P47)</f>
        <v/>
      </c>
      <c r="E56" s="470"/>
      <c r="F56" s="470"/>
      <c r="G56" s="470"/>
      <c r="H56" s="470"/>
      <c r="I56" s="470"/>
      <c r="J56" s="470"/>
      <c r="K56" s="470"/>
      <c r="L56" s="433" t="str">
        <f>IF(ＤＡＴＡ!AA47="","",ＤＡＴＡ!AA47)</f>
        <v/>
      </c>
      <c r="M56" s="458"/>
      <c r="N56" s="458"/>
      <c r="O56" s="458"/>
      <c r="P56" s="458"/>
      <c r="Q56" s="458"/>
      <c r="R56" s="458"/>
      <c r="S56" s="458"/>
      <c r="T56" s="458"/>
      <c r="U56" s="459"/>
      <c r="V56" s="471" t="str">
        <f>IF(ＤＡＴＡ!AK47="","",ＤＡＴＡ!AK47)</f>
        <v/>
      </c>
      <c r="W56" s="471"/>
      <c r="X56" s="433" t="str">
        <f>IF(ＤＡＴＡ!AM47="","",ＤＡＴＡ!AM47)</f>
        <v/>
      </c>
      <c r="Y56" s="458"/>
      <c r="Z56" s="458"/>
      <c r="AA56" s="458" t="s">
        <v>209</v>
      </c>
      <c r="AB56" s="563" t="str">
        <f>IF(ＤＡＴＡ!AQ47="","",ＤＡＴＡ!AQ47)</f>
        <v/>
      </c>
      <c r="AC56" s="563"/>
      <c r="AD56" s="458" t="s">
        <v>209</v>
      </c>
      <c r="AE56" s="458" t="str">
        <f>IF(ＤＡＴＡ!AT47="","",ＤＡＴＡ!AT47)</f>
        <v/>
      </c>
      <c r="AF56" s="458"/>
      <c r="AG56" s="67"/>
      <c r="AH56" s="471" t="str">
        <f>IF(ＤＡＴＡ!BA47="","",ＤＡＴＡ!BA47)</f>
        <v/>
      </c>
      <c r="AI56" s="471"/>
      <c r="AJ56" s="433" t="str">
        <f>IF(ＤＡＴＡ!$D$30="","",(ＤＡＴＡ!$D$30))</f>
        <v/>
      </c>
      <c r="AK56" s="458" t="str">
        <f>IF(ＤＡＴＡ!$D$14="","",(ＤＡＴＡ!$D$14))</f>
        <v/>
      </c>
      <c r="AL56" s="458" t="str">
        <f>IF(ＤＡＴＡ!$D$14="","",(ＤＡＴＡ!$D$14))</f>
        <v/>
      </c>
      <c r="AM56" s="458" t="str">
        <f>IF(ＤＡＴＡ!$D$14="","",(ＤＡＴＡ!$D$14))</f>
        <v/>
      </c>
      <c r="AN56" s="458" t="str">
        <f>IF(ＤＡＴＡ!$D$14="","",(ＤＡＴＡ!$D$14))</f>
        <v/>
      </c>
      <c r="AO56" s="458" t="str">
        <f>IF(ＤＡＴＡ!$D$14="","",(ＤＡＴＡ!$D$14))</f>
        <v/>
      </c>
      <c r="AP56" s="458" t="str">
        <f>IF(ＤＡＴＡ!$D$14="","",(ＤＡＴＡ!$D$14))</f>
        <v/>
      </c>
      <c r="AQ56" s="459" t="str">
        <f>IF(ＤＡＴＡ!$D$14="","",(ＤＡＴＡ!$D$14))</f>
        <v/>
      </c>
      <c r="AR56" s="433" t="str">
        <f>IF(ＤＡＴＡ!$D$31="","",(ＤＡＴＡ!$D$31))</f>
        <v/>
      </c>
      <c r="AS56" s="458" t="str">
        <f>IF(ＤＡＴＡ!$D$14="","",(ＤＡＴＡ!$D$14))</f>
        <v/>
      </c>
      <c r="AT56" s="458" t="str">
        <f>IF(ＤＡＴＡ!$D$14="","",(ＤＡＴＡ!$D$14))</f>
        <v/>
      </c>
      <c r="AU56" s="459" t="str">
        <f>IF(ＤＡＴＡ!$D$14="","",(ＤＡＴＡ!$D$14))</f>
        <v/>
      </c>
      <c r="AV56" s="448"/>
      <c r="AW56" s="259"/>
      <c r="AZ56" s="7">
        <v>12</v>
      </c>
    </row>
    <row r="57" spans="2:52" ht="9" customHeight="1" x14ac:dyDescent="0.2">
      <c r="B57" s="452"/>
      <c r="C57" s="409"/>
      <c r="D57" s="412"/>
      <c r="E57" s="412"/>
      <c r="F57" s="412"/>
      <c r="G57" s="412"/>
      <c r="H57" s="412"/>
      <c r="I57" s="412"/>
      <c r="J57" s="412"/>
      <c r="K57" s="412"/>
      <c r="L57" s="448"/>
      <c r="M57" s="259"/>
      <c r="N57" s="259"/>
      <c r="O57" s="259"/>
      <c r="P57" s="259"/>
      <c r="Q57" s="259"/>
      <c r="R57" s="259"/>
      <c r="S57" s="259"/>
      <c r="T57" s="259"/>
      <c r="U57" s="373"/>
      <c r="V57" s="358"/>
      <c r="W57" s="358"/>
      <c r="X57" s="448"/>
      <c r="Y57" s="259"/>
      <c r="Z57" s="259"/>
      <c r="AA57" s="259"/>
      <c r="AB57" s="318"/>
      <c r="AC57" s="318"/>
      <c r="AD57" s="259"/>
      <c r="AE57" s="259"/>
      <c r="AF57" s="259"/>
      <c r="AG57" s="62"/>
      <c r="AH57" s="358"/>
      <c r="AI57" s="358"/>
      <c r="AJ57" s="448" t="str">
        <f>IF(ＤＡＴＡ!$D$14="","",(ＤＡＴＡ!$D$14))</f>
        <v/>
      </c>
      <c r="AK57" s="259" t="str">
        <f>IF(ＤＡＴＡ!$D$14="","",(ＤＡＴＡ!$D$14))</f>
        <v/>
      </c>
      <c r="AL57" s="259" t="str">
        <f>IF(ＤＡＴＡ!$D$14="","",(ＤＡＴＡ!$D$14))</f>
        <v/>
      </c>
      <c r="AM57" s="259" t="str">
        <f>IF(ＤＡＴＡ!$D$14="","",(ＤＡＴＡ!$D$14))</f>
        <v/>
      </c>
      <c r="AN57" s="259" t="str">
        <f>IF(ＤＡＴＡ!$D$14="","",(ＤＡＴＡ!$D$14))</f>
        <v/>
      </c>
      <c r="AO57" s="259" t="str">
        <f>IF(ＤＡＴＡ!$D$14="","",(ＤＡＴＡ!$D$14))</f>
        <v/>
      </c>
      <c r="AP57" s="259" t="str">
        <f>IF(ＤＡＴＡ!$D$14="","",(ＤＡＴＡ!$D$14))</f>
        <v/>
      </c>
      <c r="AQ57" s="373" t="str">
        <f>IF(ＤＡＴＡ!$D$14="","",(ＤＡＴＡ!$D$14))</f>
        <v/>
      </c>
      <c r="AR57" s="448" t="str">
        <f>IF(ＤＡＴＡ!$D$14="","",(ＤＡＴＡ!$D$14))</f>
        <v/>
      </c>
      <c r="AS57" s="259" t="str">
        <f>IF(ＤＡＴＡ!$D$14="","",(ＤＡＴＡ!$D$14))</f>
        <v/>
      </c>
      <c r="AT57" s="259" t="str">
        <f>IF(ＤＡＴＡ!$D$14="","",(ＤＡＴＡ!$D$14))</f>
        <v/>
      </c>
      <c r="AU57" s="373" t="str">
        <f>IF(ＤＡＴＡ!$D$14="","",(ＤＡＴＡ!$D$14))</f>
        <v/>
      </c>
      <c r="AV57" s="448"/>
      <c r="AW57" s="259"/>
      <c r="AZ57" s="7">
        <v>13</v>
      </c>
    </row>
    <row r="58" spans="2:52" ht="9" customHeight="1" x14ac:dyDescent="0.2">
      <c r="B58" s="452"/>
      <c r="C58" s="409"/>
      <c r="D58" s="412"/>
      <c r="E58" s="412"/>
      <c r="F58" s="412"/>
      <c r="G58" s="412"/>
      <c r="H58" s="412"/>
      <c r="I58" s="412"/>
      <c r="J58" s="412"/>
      <c r="K58" s="412"/>
      <c r="L58" s="422" t="str">
        <f>IF(ＤＡＴＡ!AA49="","",ＤＡＴＡ!AA49)</f>
        <v/>
      </c>
      <c r="M58" s="423"/>
      <c r="N58" s="423"/>
      <c r="O58" s="423"/>
      <c r="P58" s="423"/>
      <c r="Q58" s="423"/>
      <c r="R58" s="423"/>
      <c r="S58" s="423"/>
      <c r="T58" s="423"/>
      <c r="U58" s="424"/>
      <c r="V58" s="358"/>
      <c r="W58" s="358"/>
      <c r="X58" s="449" t="s">
        <v>210</v>
      </c>
      <c r="Y58" s="273" t="str">
        <f>IF(ＤＡＴＡ!AN49="","",ＤＡＴＡ!AN49)</f>
        <v/>
      </c>
      <c r="Z58" s="273"/>
      <c r="AA58" s="273" t="s">
        <v>211</v>
      </c>
      <c r="AB58" s="318"/>
      <c r="AC58" s="318"/>
      <c r="AD58" s="273" t="s">
        <v>212</v>
      </c>
      <c r="AE58" s="259"/>
      <c r="AF58" s="259"/>
      <c r="AG58" s="275" t="s">
        <v>213</v>
      </c>
      <c r="AH58" s="358"/>
      <c r="AI58" s="358"/>
      <c r="AJ58" s="448" t="str">
        <f>IF(ＤＡＴＡ!$D$14="","",(ＤＡＴＡ!$D$14))</f>
        <v/>
      </c>
      <c r="AK58" s="259" t="str">
        <f>IF(ＤＡＴＡ!$D$14="","",(ＤＡＴＡ!$D$14))</f>
        <v/>
      </c>
      <c r="AL58" s="259" t="str">
        <f>IF(ＤＡＴＡ!$D$14="","",(ＤＡＴＡ!$D$14))</f>
        <v/>
      </c>
      <c r="AM58" s="259" t="str">
        <f>IF(ＤＡＴＡ!$D$14="","",(ＤＡＴＡ!$D$14))</f>
        <v/>
      </c>
      <c r="AN58" s="259" t="str">
        <f>IF(ＤＡＴＡ!$D$14="","",(ＤＡＴＡ!$D$14))</f>
        <v/>
      </c>
      <c r="AO58" s="259" t="str">
        <f>IF(ＤＡＴＡ!$D$14="","",(ＤＡＴＡ!$D$14))</f>
        <v/>
      </c>
      <c r="AP58" s="259" t="str">
        <f>IF(ＤＡＴＡ!$D$14="","",(ＤＡＴＡ!$D$14))</f>
        <v/>
      </c>
      <c r="AQ58" s="373" t="str">
        <f>IF(ＤＡＴＡ!$D$14="","",(ＤＡＴＡ!$D$14))</f>
        <v/>
      </c>
      <c r="AR58" s="448" t="str">
        <f>IF(ＤＡＴＡ!$D$14="","",(ＤＡＴＡ!$D$14))</f>
        <v/>
      </c>
      <c r="AS58" s="259" t="str">
        <f>IF(ＤＡＴＡ!$D$14="","",(ＤＡＴＡ!$D$14))</f>
        <v/>
      </c>
      <c r="AT58" s="259" t="str">
        <f>IF(ＤＡＴＡ!$D$14="","",(ＤＡＴＡ!$D$14))</f>
        <v/>
      </c>
      <c r="AU58" s="373" t="str">
        <f>IF(ＤＡＴＡ!$D$14="","",(ＤＡＴＡ!$D$14))</f>
        <v/>
      </c>
      <c r="AV58" s="448"/>
      <c r="AW58" s="259"/>
      <c r="AZ58" s="7">
        <v>14</v>
      </c>
    </row>
    <row r="59" spans="2:52" ht="9" customHeight="1" x14ac:dyDescent="0.2">
      <c r="B59" s="452"/>
      <c r="C59" s="409"/>
      <c r="D59" s="412"/>
      <c r="E59" s="412"/>
      <c r="F59" s="412"/>
      <c r="G59" s="412"/>
      <c r="H59" s="412"/>
      <c r="I59" s="412"/>
      <c r="J59" s="412"/>
      <c r="K59" s="412"/>
      <c r="L59" s="440"/>
      <c r="M59" s="439"/>
      <c r="N59" s="439"/>
      <c r="O59" s="439"/>
      <c r="P59" s="439"/>
      <c r="Q59" s="439"/>
      <c r="R59" s="439"/>
      <c r="S59" s="439"/>
      <c r="T59" s="439"/>
      <c r="U59" s="441"/>
      <c r="V59" s="358"/>
      <c r="W59" s="358"/>
      <c r="X59" s="442"/>
      <c r="Y59" s="443"/>
      <c r="Z59" s="443"/>
      <c r="AA59" s="443"/>
      <c r="AB59" s="438"/>
      <c r="AC59" s="438"/>
      <c r="AD59" s="443"/>
      <c r="AE59" s="439"/>
      <c r="AF59" s="439"/>
      <c r="AG59" s="464"/>
      <c r="AH59" s="358"/>
      <c r="AI59" s="358"/>
      <c r="AJ59" s="440" t="str">
        <f>IF(ＤＡＴＡ!$D$14="","",(ＤＡＴＡ!$D$14))</f>
        <v/>
      </c>
      <c r="AK59" s="439" t="str">
        <f>IF(ＤＡＴＡ!$D$14="","",(ＤＡＴＡ!$D$14))</f>
        <v/>
      </c>
      <c r="AL59" s="439" t="str">
        <f>IF(ＤＡＴＡ!$D$14="","",(ＤＡＴＡ!$D$14))</f>
        <v/>
      </c>
      <c r="AM59" s="439" t="str">
        <f>IF(ＤＡＴＡ!$D$14="","",(ＤＡＴＡ!$D$14))</f>
        <v/>
      </c>
      <c r="AN59" s="439" t="str">
        <f>IF(ＤＡＴＡ!$D$14="","",(ＤＡＴＡ!$D$14))</f>
        <v/>
      </c>
      <c r="AO59" s="439" t="str">
        <f>IF(ＤＡＴＡ!$D$14="","",(ＤＡＴＡ!$D$14))</f>
        <v/>
      </c>
      <c r="AP59" s="439" t="str">
        <f>IF(ＤＡＴＡ!$D$14="","",(ＤＡＴＡ!$D$14))</f>
        <v/>
      </c>
      <c r="AQ59" s="441" t="str">
        <f>IF(ＤＡＴＡ!$D$14="","",(ＤＡＴＡ!$D$14))</f>
        <v/>
      </c>
      <c r="AR59" s="440" t="str">
        <f>IF(ＤＡＴＡ!$D$14="","",(ＤＡＴＡ!$D$14))</f>
        <v/>
      </c>
      <c r="AS59" s="439" t="str">
        <f>IF(ＤＡＴＡ!$D$14="","",(ＤＡＴＡ!$D$14))</f>
        <v/>
      </c>
      <c r="AT59" s="439" t="str">
        <f>IF(ＤＡＴＡ!$D$14="","",(ＤＡＴＡ!$D$14))</f>
        <v/>
      </c>
      <c r="AU59" s="441" t="str">
        <f>IF(ＤＡＴＡ!$D$14="","",(ＤＡＴＡ!$D$14))</f>
        <v/>
      </c>
      <c r="AV59" s="448"/>
      <c r="AW59" s="259"/>
      <c r="AZ59" s="7">
        <v>15</v>
      </c>
    </row>
    <row r="60" spans="2:52" ht="9" customHeight="1" x14ac:dyDescent="0.2">
      <c r="B60" s="565" t="s">
        <v>184</v>
      </c>
      <c r="C60" s="566"/>
      <c r="D60" s="412" t="str">
        <f>IF(ＤＡＴＡ!P51="","",ＤＡＴＡ!P51)</f>
        <v/>
      </c>
      <c r="E60" s="412"/>
      <c r="F60" s="412"/>
      <c r="G60" s="412"/>
      <c r="H60" s="412"/>
      <c r="I60" s="412"/>
      <c r="J60" s="412"/>
      <c r="K60" s="412"/>
      <c r="L60" s="414" t="str">
        <f>IF(ＤＡＴＡ!AA51="","",ＤＡＴＡ!AA51)</f>
        <v/>
      </c>
      <c r="M60" s="415"/>
      <c r="N60" s="415"/>
      <c r="O60" s="415"/>
      <c r="P60" s="415"/>
      <c r="Q60" s="415"/>
      <c r="R60" s="415"/>
      <c r="S60" s="415"/>
      <c r="T60" s="415"/>
      <c r="U60" s="416"/>
      <c r="V60" s="358" t="str">
        <f>IF(ＤＡＴＡ!AK51="","",ＤＡＴＡ!AK51)</f>
        <v/>
      </c>
      <c r="W60" s="358"/>
      <c r="X60" s="414" t="str">
        <f>IF(ＤＡＴＡ!AM51="","",ＤＡＴＡ!AM51)</f>
        <v/>
      </c>
      <c r="Y60" s="415"/>
      <c r="Z60" s="415"/>
      <c r="AA60" s="415" t="s">
        <v>209</v>
      </c>
      <c r="AB60" s="419" t="str">
        <f>IF(ＤＡＴＡ!AQ51="","",ＤＡＴＡ!AQ51)</f>
        <v/>
      </c>
      <c r="AC60" s="419"/>
      <c r="AD60" s="415" t="s">
        <v>209</v>
      </c>
      <c r="AE60" s="415" t="str">
        <f>IF(ＤＡＴＡ!AT51="","",ＤＡＴＡ!AT51)</f>
        <v/>
      </c>
      <c r="AF60" s="415"/>
      <c r="AG60" s="61"/>
      <c r="AH60" s="358" t="str">
        <f>IF(ＤＡＴＡ!BA51="","",ＤＡＴＡ!BA51)</f>
        <v/>
      </c>
      <c r="AI60" s="358"/>
      <c r="AJ60" s="414" t="str">
        <f>IF(ＤＡＴＡ!$D$33="","",(ＤＡＴＡ!$D$33))</f>
        <v/>
      </c>
      <c r="AK60" s="415" t="str">
        <f>IF(ＤＡＴＡ!$D$14="","",(ＤＡＴＡ!$D$14))</f>
        <v/>
      </c>
      <c r="AL60" s="415" t="str">
        <f>IF(ＤＡＴＡ!$D$14="","",(ＤＡＴＡ!$D$14))</f>
        <v/>
      </c>
      <c r="AM60" s="415" t="str">
        <f>IF(ＤＡＴＡ!$D$14="","",(ＤＡＴＡ!$D$14))</f>
        <v/>
      </c>
      <c r="AN60" s="415" t="str">
        <f>IF(ＤＡＴＡ!$D$14="","",(ＤＡＴＡ!$D$14))</f>
        <v/>
      </c>
      <c r="AO60" s="415" t="str">
        <f>IF(ＤＡＴＡ!$D$14="","",(ＤＡＴＡ!$D$14))</f>
        <v/>
      </c>
      <c r="AP60" s="415" t="str">
        <f>IF(ＤＡＴＡ!$D$14="","",(ＤＡＴＡ!$D$14))</f>
        <v/>
      </c>
      <c r="AQ60" s="416" t="str">
        <f>IF(ＤＡＴＡ!$D$14="","",(ＤＡＴＡ!$D$14))</f>
        <v/>
      </c>
      <c r="AR60" s="414" t="str">
        <f>IF(ＤＡＴＡ!$D$34="","",(ＤＡＴＡ!$D$34))</f>
        <v/>
      </c>
      <c r="AS60" s="415" t="str">
        <f>IF(ＤＡＴＡ!$D$14="","",(ＤＡＴＡ!$D$14))</f>
        <v/>
      </c>
      <c r="AT60" s="415" t="str">
        <f>IF(ＤＡＴＡ!$D$14="","",(ＤＡＴＡ!$D$14))</f>
        <v/>
      </c>
      <c r="AU60" s="416" t="str">
        <f>IF(ＤＡＴＡ!$D$14="","",(ＤＡＴＡ!$D$14))</f>
        <v/>
      </c>
      <c r="AV60" s="448"/>
      <c r="AW60" s="259"/>
      <c r="AZ60" s="7">
        <v>16</v>
      </c>
    </row>
    <row r="61" spans="2:52" ht="9" customHeight="1" x14ac:dyDescent="0.2">
      <c r="B61" s="567"/>
      <c r="C61" s="566"/>
      <c r="D61" s="412"/>
      <c r="E61" s="412"/>
      <c r="F61" s="412"/>
      <c r="G61" s="412"/>
      <c r="H61" s="412"/>
      <c r="I61" s="412"/>
      <c r="J61" s="412"/>
      <c r="K61" s="412"/>
      <c r="L61" s="448"/>
      <c r="M61" s="259"/>
      <c r="N61" s="259"/>
      <c r="O61" s="259"/>
      <c r="P61" s="259"/>
      <c r="Q61" s="259"/>
      <c r="R61" s="259"/>
      <c r="S61" s="259"/>
      <c r="T61" s="259"/>
      <c r="U61" s="373"/>
      <c r="V61" s="358"/>
      <c r="W61" s="358"/>
      <c r="X61" s="448"/>
      <c r="Y61" s="259"/>
      <c r="Z61" s="259"/>
      <c r="AA61" s="259"/>
      <c r="AB61" s="318"/>
      <c r="AC61" s="318"/>
      <c r="AD61" s="259"/>
      <c r="AE61" s="259"/>
      <c r="AF61" s="259"/>
      <c r="AG61" s="62"/>
      <c r="AH61" s="358"/>
      <c r="AI61" s="358"/>
      <c r="AJ61" s="448" t="str">
        <f>IF(ＤＡＴＡ!$D$14="","",(ＤＡＴＡ!$D$14))</f>
        <v/>
      </c>
      <c r="AK61" s="259" t="str">
        <f>IF(ＤＡＴＡ!$D$14="","",(ＤＡＴＡ!$D$14))</f>
        <v/>
      </c>
      <c r="AL61" s="259" t="str">
        <f>IF(ＤＡＴＡ!$D$14="","",(ＤＡＴＡ!$D$14))</f>
        <v/>
      </c>
      <c r="AM61" s="259" t="str">
        <f>IF(ＤＡＴＡ!$D$14="","",(ＤＡＴＡ!$D$14))</f>
        <v/>
      </c>
      <c r="AN61" s="259" t="str">
        <f>IF(ＤＡＴＡ!$D$14="","",(ＤＡＴＡ!$D$14))</f>
        <v/>
      </c>
      <c r="AO61" s="259" t="str">
        <f>IF(ＤＡＴＡ!$D$14="","",(ＤＡＴＡ!$D$14))</f>
        <v/>
      </c>
      <c r="AP61" s="259" t="str">
        <f>IF(ＤＡＴＡ!$D$14="","",(ＤＡＴＡ!$D$14))</f>
        <v/>
      </c>
      <c r="AQ61" s="373" t="str">
        <f>IF(ＤＡＴＡ!$D$14="","",(ＤＡＴＡ!$D$14))</f>
        <v/>
      </c>
      <c r="AR61" s="448" t="str">
        <f>IF(ＤＡＴＡ!$D$14="","",(ＤＡＴＡ!$D$14))</f>
        <v/>
      </c>
      <c r="AS61" s="259" t="str">
        <f>IF(ＤＡＴＡ!$D$14="","",(ＤＡＴＡ!$D$14))</f>
        <v/>
      </c>
      <c r="AT61" s="259" t="str">
        <f>IF(ＤＡＴＡ!$D$14="","",(ＤＡＴＡ!$D$14))</f>
        <v/>
      </c>
      <c r="AU61" s="373" t="str">
        <f>IF(ＤＡＴＡ!$D$14="","",(ＤＡＴＡ!$D$14))</f>
        <v/>
      </c>
      <c r="AV61" s="448"/>
      <c r="AW61" s="259"/>
      <c r="AZ61" s="7">
        <v>17</v>
      </c>
    </row>
    <row r="62" spans="2:52" ht="9" customHeight="1" x14ac:dyDescent="0.2">
      <c r="B62" s="567"/>
      <c r="C62" s="566"/>
      <c r="D62" s="412"/>
      <c r="E62" s="412"/>
      <c r="F62" s="412"/>
      <c r="G62" s="412"/>
      <c r="H62" s="412"/>
      <c r="I62" s="412"/>
      <c r="J62" s="412"/>
      <c r="K62" s="412"/>
      <c r="L62" s="422" t="str">
        <f>IF(ＤＡＴＡ!AA53="","",ＤＡＴＡ!AA53)</f>
        <v/>
      </c>
      <c r="M62" s="423"/>
      <c r="N62" s="423"/>
      <c r="O62" s="423"/>
      <c r="P62" s="423"/>
      <c r="Q62" s="423"/>
      <c r="R62" s="423"/>
      <c r="S62" s="423"/>
      <c r="T62" s="423"/>
      <c r="U62" s="424"/>
      <c r="V62" s="358"/>
      <c r="W62" s="358"/>
      <c r="X62" s="449" t="s">
        <v>210</v>
      </c>
      <c r="Y62" s="273" t="str">
        <f>IF(ＤＡＴＡ!AN53="","",ＤＡＴＡ!AN53)</f>
        <v/>
      </c>
      <c r="Z62" s="273"/>
      <c r="AA62" s="273" t="s">
        <v>211</v>
      </c>
      <c r="AB62" s="318"/>
      <c r="AC62" s="318"/>
      <c r="AD62" s="273" t="s">
        <v>212</v>
      </c>
      <c r="AE62" s="259"/>
      <c r="AF62" s="259"/>
      <c r="AG62" s="275" t="s">
        <v>213</v>
      </c>
      <c r="AH62" s="358"/>
      <c r="AI62" s="358"/>
      <c r="AJ62" s="448" t="str">
        <f>IF(ＤＡＴＡ!$D$14="","",(ＤＡＴＡ!$D$14))</f>
        <v/>
      </c>
      <c r="AK62" s="259" t="str">
        <f>IF(ＤＡＴＡ!$D$14="","",(ＤＡＴＡ!$D$14))</f>
        <v/>
      </c>
      <c r="AL62" s="259" t="str">
        <f>IF(ＤＡＴＡ!$D$14="","",(ＤＡＴＡ!$D$14))</f>
        <v/>
      </c>
      <c r="AM62" s="259" t="str">
        <f>IF(ＤＡＴＡ!$D$14="","",(ＤＡＴＡ!$D$14))</f>
        <v/>
      </c>
      <c r="AN62" s="259" t="str">
        <f>IF(ＤＡＴＡ!$D$14="","",(ＤＡＴＡ!$D$14))</f>
        <v/>
      </c>
      <c r="AO62" s="259" t="str">
        <f>IF(ＤＡＴＡ!$D$14="","",(ＤＡＴＡ!$D$14))</f>
        <v/>
      </c>
      <c r="AP62" s="259" t="str">
        <f>IF(ＤＡＴＡ!$D$14="","",(ＤＡＴＡ!$D$14))</f>
        <v/>
      </c>
      <c r="AQ62" s="373" t="str">
        <f>IF(ＤＡＴＡ!$D$14="","",(ＤＡＴＡ!$D$14))</f>
        <v/>
      </c>
      <c r="AR62" s="448" t="str">
        <f>IF(ＤＡＴＡ!$D$14="","",(ＤＡＴＡ!$D$14))</f>
        <v/>
      </c>
      <c r="AS62" s="259" t="str">
        <f>IF(ＤＡＴＡ!$D$14="","",(ＤＡＴＡ!$D$14))</f>
        <v/>
      </c>
      <c r="AT62" s="259" t="str">
        <f>IF(ＤＡＴＡ!$D$14="","",(ＤＡＴＡ!$D$14))</f>
        <v/>
      </c>
      <c r="AU62" s="373" t="str">
        <f>IF(ＤＡＴＡ!$D$14="","",(ＤＡＴＡ!$D$14))</f>
        <v/>
      </c>
      <c r="AV62" s="448"/>
      <c r="AW62" s="259"/>
      <c r="AZ62" s="7">
        <v>18</v>
      </c>
    </row>
    <row r="63" spans="2:52" ht="9" customHeight="1" x14ac:dyDescent="0.2">
      <c r="B63" s="567"/>
      <c r="C63" s="566"/>
      <c r="D63" s="469"/>
      <c r="E63" s="469"/>
      <c r="F63" s="469"/>
      <c r="G63" s="469"/>
      <c r="H63" s="469"/>
      <c r="I63" s="469"/>
      <c r="J63" s="469"/>
      <c r="K63" s="469"/>
      <c r="L63" s="448"/>
      <c r="M63" s="259"/>
      <c r="N63" s="259"/>
      <c r="O63" s="259"/>
      <c r="P63" s="259"/>
      <c r="Q63" s="259"/>
      <c r="R63" s="259"/>
      <c r="S63" s="259"/>
      <c r="T63" s="259"/>
      <c r="U63" s="373"/>
      <c r="V63" s="460"/>
      <c r="W63" s="460"/>
      <c r="X63" s="449"/>
      <c r="Y63" s="273"/>
      <c r="Z63" s="273"/>
      <c r="AA63" s="273"/>
      <c r="AB63" s="318"/>
      <c r="AC63" s="318"/>
      <c r="AD63" s="273"/>
      <c r="AE63" s="259"/>
      <c r="AF63" s="259"/>
      <c r="AG63" s="275"/>
      <c r="AH63" s="460"/>
      <c r="AI63" s="460"/>
      <c r="AJ63" s="448" t="str">
        <f>IF(ＤＡＴＡ!$D$14="","",(ＤＡＴＡ!$D$14))</f>
        <v/>
      </c>
      <c r="AK63" s="259" t="str">
        <f>IF(ＤＡＴＡ!$D$14="","",(ＤＡＴＡ!$D$14))</f>
        <v/>
      </c>
      <c r="AL63" s="259" t="str">
        <f>IF(ＤＡＴＡ!$D$14="","",(ＤＡＴＡ!$D$14))</f>
        <v/>
      </c>
      <c r="AM63" s="259" t="str">
        <f>IF(ＤＡＴＡ!$D$14="","",(ＤＡＴＡ!$D$14))</f>
        <v/>
      </c>
      <c r="AN63" s="259" t="str">
        <f>IF(ＤＡＴＡ!$D$14="","",(ＤＡＴＡ!$D$14))</f>
        <v/>
      </c>
      <c r="AO63" s="259" t="str">
        <f>IF(ＤＡＴＡ!$D$14="","",(ＤＡＴＡ!$D$14))</f>
        <v/>
      </c>
      <c r="AP63" s="259" t="str">
        <f>IF(ＤＡＴＡ!$D$14="","",(ＤＡＴＡ!$D$14))</f>
        <v/>
      </c>
      <c r="AQ63" s="373" t="str">
        <f>IF(ＤＡＴＡ!$D$14="","",(ＤＡＴＡ!$D$14))</f>
        <v/>
      </c>
      <c r="AR63" s="448" t="str">
        <f>IF(ＤＡＴＡ!$D$14="","",(ＤＡＴＡ!$D$14))</f>
        <v/>
      </c>
      <c r="AS63" s="259" t="str">
        <f>IF(ＤＡＴＡ!$D$14="","",(ＤＡＴＡ!$D$14))</f>
        <v/>
      </c>
      <c r="AT63" s="259" t="str">
        <f>IF(ＤＡＴＡ!$D$14="","",(ＤＡＴＡ!$D$14))</f>
        <v/>
      </c>
      <c r="AU63" s="373" t="str">
        <f>IF(ＤＡＴＡ!$D$14="","",(ＤＡＴＡ!$D$14))</f>
        <v/>
      </c>
      <c r="AV63" s="448"/>
      <c r="AW63" s="259"/>
      <c r="AZ63" s="7">
        <v>19</v>
      </c>
    </row>
    <row r="64" spans="2:52" ht="9" customHeight="1" x14ac:dyDescent="0.2">
      <c r="B64" s="565" t="s">
        <v>185</v>
      </c>
      <c r="C64" s="566"/>
      <c r="D64" s="412" t="str">
        <f>IF(ＤＡＴＡ!P55="","",ＤＡＴＡ!P55)</f>
        <v/>
      </c>
      <c r="E64" s="412"/>
      <c r="F64" s="412"/>
      <c r="G64" s="412"/>
      <c r="H64" s="412"/>
      <c r="I64" s="412"/>
      <c r="J64" s="412"/>
      <c r="K64" s="412"/>
      <c r="L64" s="414" t="str">
        <f>IF(ＤＡＴＡ!AA55="","",ＤＡＴＡ!AA55)</f>
        <v/>
      </c>
      <c r="M64" s="415"/>
      <c r="N64" s="415"/>
      <c r="O64" s="415"/>
      <c r="P64" s="415"/>
      <c r="Q64" s="415"/>
      <c r="R64" s="415"/>
      <c r="S64" s="415"/>
      <c r="T64" s="415"/>
      <c r="U64" s="416"/>
      <c r="V64" s="358" t="str">
        <f>IF(ＤＡＴＡ!AK55="","",ＤＡＴＡ!AK55)</f>
        <v/>
      </c>
      <c r="W64" s="358"/>
      <c r="X64" s="414" t="str">
        <f>IF(ＤＡＴＡ!AM55="","",ＤＡＴＡ!AM55)</f>
        <v/>
      </c>
      <c r="Y64" s="415"/>
      <c r="Z64" s="415"/>
      <c r="AA64" s="415" t="s">
        <v>209</v>
      </c>
      <c r="AB64" s="419" t="str">
        <f>IF(ＤＡＴＡ!AQ55="","",ＤＡＴＡ!AQ55)</f>
        <v/>
      </c>
      <c r="AC64" s="419"/>
      <c r="AD64" s="415" t="s">
        <v>209</v>
      </c>
      <c r="AE64" s="415" t="str">
        <f>IF(ＤＡＴＡ!AT55="","",ＤＡＴＡ!AT55)</f>
        <v/>
      </c>
      <c r="AF64" s="415"/>
      <c r="AG64" s="61"/>
      <c r="AH64" s="358" t="str">
        <f>IF(ＤＡＴＡ!BA55="","",ＤＡＴＡ!BA55)</f>
        <v/>
      </c>
      <c r="AI64" s="358"/>
      <c r="AJ64" s="414" t="str">
        <f>IF(ＤＡＴＡ!$D$36="","",(ＤＡＴＡ!$D$36))</f>
        <v/>
      </c>
      <c r="AK64" s="415" t="str">
        <f>IF(ＤＡＴＡ!$D$14="","",(ＤＡＴＡ!$D$14))</f>
        <v/>
      </c>
      <c r="AL64" s="415" t="str">
        <f>IF(ＤＡＴＡ!$D$14="","",(ＤＡＴＡ!$D$14))</f>
        <v/>
      </c>
      <c r="AM64" s="415" t="str">
        <f>IF(ＤＡＴＡ!$D$14="","",(ＤＡＴＡ!$D$14))</f>
        <v/>
      </c>
      <c r="AN64" s="415" t="str">
        <f>IF(ＤＡＴＡ!$D$14="","",(ＤＡＴＡ!$D$14))</f>
        <v/>
      </c>
      <c r="AO64" s="415" t="str">
        <f>IF(ＤＡＴＡ!$D$14="","",(ＤＡＴＡ!$D$14))</f>
        <v/>
      </c>
      <c r="AP64" s="415" t="str">
        <f>IF(ＤＡＴＡ!$D$14="","",(ＤＡＴＡ!$D$14))</f>
        <v/>
      </c>
      <c r="AQ64" s="416" t="str">
        <f>IF(ＤＡＴＡ!$D$14="","",(ＤＡＴＡ!$D$14))</f>
        <v/>
      </c>
      <c r="AR64" s="414" t="str">
        <f>IF(ＤＡＴＡ!$D$37="","",(ＤＡＴＡ!$D$37))</f>
        <v/>
      </c>
      <c r="AS64" s="415" t="str">
        <f>IF(ＤＡＴＡ!$D$14="","",(ＤＡＴＡ!$D$14))</f>
        <v/>
      </c>
      <c r="AT64" s="415" t="str">
        <f>IF(ＤＡＴＡ!$D$14="","",(ＤＡＴＡ!$D$14))</f>
        <v/>
      </c>
      <c r="AU64" s="416" t="str">
        <f>IF(ＤＡＴＡ!$D$14="","",(ＤＡＴＡ!$D$14))</f>
        <v/>
      </c>
      <c r="AV64" s="448"/>
      <c r="AW64" s="259"/>
      <c r="AZ64" s="7">
        <v>20</v>
      </c>
    </row>
    <row r="65" spans="2:52" ht="9" customHeight="1" x14ac:dyDescent="0.2">
      <c r="B65" s="567"/>
      <c r="C65" s="566"/>
      <c r="D65" s="412"/>
      <c r="E65" s="412"/>
      <c r="F65" s="412"/>
      <c r="G65" s="412"/>
      <c r="H65" s="412"/>
      <c r="I65" s="412"/>
      <c r="J65" s="412"/>
      <c r="K65" s="412"/>
      <c r="L65" s="448"/>
      <c r="M65" s="259"/>
      <c r="N65" s="259"/>
      <c r="O65" s="259"/>
      <c r="P65" s="259"/>
      <c r="Q65" s="259"/>
      <c r="R65" s="259"/>
      <c r="S65" s="259"/>
      <c r="T65" s="259"/>
      <c r="U65" s="373"/>
      <c r="V65" s="358"/>
      <c r="W65" s="358"/>
      <c r="X65" s="448"/>
      <c r="Y65" s="259"/>
      <c r="Z65" s="259"/>
      <c r="AA65" s="259"/>
      <c r="AB65" s="318"/>
      <c r="AC65" s="318"/>
      <c r="AD65" s="259"/>
      <c r="AE65" s="259"/>
      <c r="AF65" s="259"/>
      <c r="AG65" s="62"/>
      <c r="AH65" s="358"/>
      <c r="AI65" s="358"/>
      <c r="AJ65" s="448" t="str">
        <f>IF(ＤＡＴＡ!$D$14="","",(ＤＡＴＡ!$D$14))</f>
        <v/>
      </c>
      <c r="AK65" s="259" t="str">
        <f>IF(ＤＡＴＡ!$D$14="","",(ＤＡＴＡ!$D$14))</f>
        <v/>
      </c>
      <c r="AL65" s="259" t="str">
        <f>IF(ＤＡＴＡ!$D$14="","",(ＤＡＴＡ!$D$14))</f>
        <v/>
      </c>
      <c r="AM65" s="259" t="str">
        <f>IF(ＤＡＴＡ!$D$14="","",(ＤＡＴＡ!$D$14))</f>
        <v/>
      </c>
      <c r="AN65" s="259" t="str">
        <f>IF(ＤＡＴＡ!$D$14="","",(ＤＡＴＡ!$D$14))</f>
        <v/>
      </c>
      <c r="AO65" s="259" t="str">
        <f>IF(ＤＡＴＡ!$D$14="","",(ＤＡＴＡ!$D$14))</f>
        <v/>
      </c>
      <c r="AP65" s="259" t="str">
        <f>IF(ＤＡＴＡ!$D$14="","",(ＤＡＴＡ!$D$14))</f>
        <v/>
      </c>
      <c r="AQ65" s="373" t="str">
        <f>IF(ＤＡＴＡ!$D$14="","",(ＤＡＴＡ!$D$14))</f>
        <v/>
      </c>
      <c r="AR65" s="448" t="str">
        <f>IF(ＤＡＴＡ!$D$14="","",(ＤＡＴＡ!$D$14))</f>
        <v/>
      </c>
      <c r="AS65" s="259" t="str">
        <f>IF(ＤＡＴＡ!$D$14="","",(ＤＡＴＡ!$D$14))</f>
        <v/>
      </c>
      <c r="AT65" s="259" t="str">
        <f>IF(ＤＡＴＡ!$D$14="","",(ＤＡＴＡ!$D$14))</f>
        <v/>
      </c>
      <c r="AU65" s="373" t="str">
        <f>IF(ＤＡＴＡ!$D$14="","",(ＤＡＴＡ!$D$14))</f>
        <v/>
      </c>
      <c r="AV65" s="448"/>
      <c r="AW65" s="259"/>
      <c r="AZ65" s="8">
        <v>1999</v>
      </c>
    </row>
    <row r="66" spans="2:52" ht="9" customHeight="1" x14ac:dyDescent="0.2">
      <c r="B66" s="567"/>
      <c r="C66" s="566"/>
      <c r="D66" s="412"/>
      <c r="E66" s="412"/>
      <c r="F66" s="412"/>
      <c r="G66" s="412"/>
      <c r="H66" s="412"/>
      <c r="I66" s="412"/>
      <c r="J66" s="412"/>
      <c r="K66" s="412"/>
      <c r="L66" s="422" t="str">
        <f>IF(ＤＡＴＡ!AA57="","",ＤＡＴＡ!AA57)</f>
        <v/>
      </c>
      <c r="M66" s="423"/>
      <c r="N66" s="423"/>
      <c r="O66" s="423"/>
      <c r="P66" s="423"/>
      <c r="Q66" s="423"/>
      <c r="R66" s="423"/>
      <c r="S66" s="423"/>
      <c r="T66" s="423"/>
      <c r="U66" s="424"/>
      <c r="V66" s="358"/>
      <c r="W66" s="358"/>
      <c r="X66" s="449" t="s">
        <v>210</v>
      </c>
      <c r="Y66" s="273" t="str">
        <f>IF(ＤＡＴＡ!AN57="","",ＤＡＴＡ!AN57)</f>
        <v/>
      </c>
      <c r="Z66" s="273"/>
      <c r="AA66" s="273" t="s">
        <v>211</v>
      </c>
      <c r="AB66" s="318"/>
      <c r="AC66" s="318"/>
      <c r="AD66" s="273" t="s">
        <v>212</v>
      </c>
      <c r="AE66" s="259"/>
      <c r="AF66" s="259"/>
      <c r="AG66" s="275" t="s">
        <v>213</v>
      </c>
      <c r="AH66" s="358"/>
      <c r="AI66" s="358"/>
      <c r="AJ66" s="448" t="str">
        <f>IF(ＤＡＴＡ!$D$14="","",(ＤＡＴＡ!$D$14))</f>
        <v/>
      </c>
      <c r="AK66" s="259" t="str">
        <f>IF(ＤＡＴＡ!$D$14="","",(ＤＡＴＡ!$D$14))</f>
        <v/>
      </c>
      <c r="AL66" s="259" t="str">
        <f>IF(ＤＡＴＡ!$D$14="","",(ＤＡＴＡ!$D$14))</f>
        <v/>
      </c>
      <c r="AM66" s="259" t="str">
        <f>IF(ＤＡＴＡ!$D$14="","",(ＤＡＴＡ!$D$14))</f>
        <v/>
      </c>
      <c r="AN66" s="259" t="str">
        <f>IF(ＤＡＴＡ!$D$14="","",(ＤＡＴＡ!$D$14))</f>
        <v/>
      </c>
      <c r="AO66" s="259" t="str">
        <f>IF(ＤＡＴＡ!$D$14="","",(ＤＡＴＡ!$D$14))</f>
        <v/>
      </c>
      <c r="AP66" s="259" t="str">
        <f>IF(ＤＡＴＡ!$D$14="","",(ＤＡＴＡ!$D$14))</f>
        <v/>
      </c>
      <c r="AQ66" s="373" t="str">
        <f>IF(ＤＡＴＡ!$D$14="","",(ＤＡＴＡ!$D$14))</f>
        <v/>
      </c>
      <c r="AR66" s="448" t="str">
        <f>IF(ＤＡＴＡ!$D$14="","",(ＤＡＴＡ!$D$14))</f>
        <v/>
      </c>
      <c r="AS66" s="259" t="str">
        <f>IF(ＤＡＴＡ!$D$14="","",(ＤＡＴＡ!$D$14))</f>
        <v/>
      </c>
      <c r="AT66" s="259" t="str">
        <f>IF(ＤＡＴＡ!$D$14="","",(ＤＡＴＡ!$D$14))</f>
        <v/>
      </c>
      <c r="AU66" s="373" t="str">
        <f>IF(ＤＡＴＡ!$D$14="","",(ＤＡＴＡ!$D$14))</f>
        <v/>
      </c>
      <c r="AV66" s="448"/>
      <c r="AW66" s="259"/>
      <c r="AZ66" s="8">
        <v>2000</v>
      </c>
    </row>
    <row r="67" spans="2:52" ht="9" customHeight="1" x14ac:dyDescent="0.2">
      <c r="B67" s="567"/>
      <c r="C67" s="566"/>
      <c r="D67" s="412"/>
      <c r="E67" s="412"/>
      <c r="F67" s="412"/>
      <c r="G67" s="412"/>
      <c r="H67" s="412"/>
      <c r="I67" s="412"/>
      <c r="J67" s="412"/>
      <c r="K67" s="412"/>
      <c r="L67" s="440"/>
      <c r="M67" s="439"/>
      <c r="N67" s="439"/>
      <c r="O67" s="439"/>
      <c r="P67" s="439"/>
      <c r="Q67" s="439"/>
      <c r="R67" s="439"/>
      <c r="S67" s="439"/>
      <c r="T67" s="439"/>
      <c r="U67" s="441"/>
      <c r="V67" s="358"/>
      <c r="W67" s="358"/>
      <c r="X67" s="442"/>
      <c r="Y67" s="443"/>
      <c r="Z67" s="443"/>
      <c r="AA67" s="443"/>
      <c r="AB67" s="438"/>
      <c r="AC67" s="438"/>
      <c r="AD67" s="443"/>
      <c r="AE67" s="439"/>
      <c r="AF67" s="439"/>
      <c r="AG67" s="464"/>
      <c r="AH67" s="358"/>
      <c r="AI67" s="358"/>
      <c r="AJ67" s="440" t="str">
        <f>IF(ＤＡＴＡ!$D$14="","",(ＤＡＴＡ!$D$14))</f>
        <v/>
      </c>
      <c r="AK67" s="439" t="str">
        <f>IF(ＤＡＴＡ!$D$14="","",(ＤＡＴＡ!$D$14))</f>
        <v/>
      </c>
      <c r="AL67" s="439" t="str">
        <f>IF(ＤＡＴＡ!$D$14="","",(ＤＡＴＡ!$D$14))</f>
        <v/>
      </c>
      <c r="AM67" s="439" t="str">
        <f>IF(ＤＡＴＡ!$D$14="","",(ＤＡＴＡ!$D$14))</f>
        <v/>
      </c>
      <c r="AN67" s="439" t="str">
        <f>IF(ＤＡＴＡ!$D$14="","",(ＤＡＴＡ!$D$14))</f>
        <v/>
      </c>
      <c r="AO67" s="439" t="str">
        <f>IF(ＤＡＴＡ!$D$14="","",(ＤＡＴＡ!$D$14))</f>
        <v/>
      </c>
      <c r="AP67" s="439" t="str">
        <f>IF(ＤＡＴＡ!$D$14="","",(ＤＡＴＡ!$D$14))</f>
        <v/>
      </c>
      <c r="AQ67" s="441" t="str">
        <f>IF(ＤＡＴＡ!$D$14="","",(ＤＡＴＡ!$D$14))</f>
        <v/>
      </c>
      <c r="AR67" s="440" t="str">
        <f>IF(ＤＡＴＡ!$D$14="","",(ＤＡＴＡ!$D$14))</f>
        <v/>
      </c>
      <c r="AS67" s="439" t="str">
        <f>IF(ＤＡＴＡ!$D$14="","",(ＤＡＴＡ!$D$14))</f>
        <v/>
      </c>
      <c r="AT67" s="439" t="str">
        <f>IF(ＤＡＴＡ!$D$14="","",(ＤＡＴＡ!$D$14))</f>
        <v/>
      </c>
      <c r="AU67" s="441" t="str">
        <f>IF(ＤＡＴＡ!$D$14="","",(ＤＡＴＡ!$D$14))</f>
        <v/>
      </c>
      <c r="AV67" s="448"/>
      <c r="AW67" s="259"/>
      <c r="AZ67" s="8">
        <v>2001</v>
      </c>
    </row>
    <row r="68" spans="2:52" ht="9" customHeight="1" x14ac:dyDescent="0.2">
      <c r="B68" s="568" t="s">
        <v>186</v>
      </c>
      <c r="C68" s="409"/>
      <c r="D68" s="412" t="str">
        <f>IF(ＤＡＴＡ!P59="","",ＤＡＴＡ!P59)</f>
        <v/>
      </c>
      <c r="E68" s="412"/>
      <c r="F68" s="412"/>
      <c r="G68" s="412"/>
      <c r="H68" s="412"/>
      <c r="I68" s="412"/>
      <c r="J68" s="412"/>
      <c r="K68" s="412"/>
      <c r="L68" s="414" t="str">
        <f>IF(ＤＡＴＡ!AA59="","",ＤＡＴＡ!AA59)</f>
        <v/>
      </c>
      <c r="M68" s="415"/>
      <c r="N68" s="415"/>
      <c r="O68" s="415"/>
      <c r="P68" s="415"/>
      <c r="Q68" s="415"/>
      <c r="R68" s="415"/>
      <c r="S68" s="415"/>
      <c r="T68" s="415"/>
      <c r="U68" s="416"/>
      <c r="V68" s="358" t="str">
        <f>IF(ＤＡＴＡ!AK59="","",ＤＡＴＡ!AK59)</f>
        <v/>
      </c>
      <c r="W68" s="358"/>
      <c r="X68" s="414" t="str">
        <f>IF(ＤＡＴＡ!AM59="","",ＤＡＴＡ!AM59)</f>
        <v/>
      </c>
      <c r="Y68" s="415"/>
      <c r="Z68" s="415"/>
      <c r="AA68" s="415" t="s">
        <v>209</v>
      </c>
      <c r="AB68" s="419" t="str">
        <f>IF(ＤＡＴＡ!AQ59="","",ＤＡＴＡ!AQ59)</f>
        <v/>
      </c>
      <c r="AC68" s="419"/>
      <c r="AD68" s="415" t="s">
        <v>209</v>
      </c>
      <c r="AE68" s="415" t="str">
        <f>IF(ＤＡＴＡ!AT59="","",ＤＡＴＡ!AT59)</f>
        <v/>
      </c>
      <c r="AF68" s="415"/>
      <c r="AG68" s="61"/>
      <c r="AH68" s="358" t="str">
        <f>IF(ＤＡＴＡ!BA59="","",ＤＡＴＡ!BA59)</f>
        <v/>
      </c>
      <c r="AI68" s="358"/>
      <c r="AJ68" s="414" t="str">
        <f>IF(ＤＡＴＡ!$D$39="","",(ＤＡＴＡ!$D$39))</f>
        <v/>
      </c>
      <c r="AK68" s="415" t="str">
        <f>IF(ＤＡＴＡ!$D$14="","",(ＤＡＴＡ!$D$14))</f>
        <v/>
      </c>
      <c r="AL68" s="415" t="str">
        <f>IF(ＤＡＴＡ!$D$14="","",(ＤＡＴＡ!$D$14))</f>
        <v/>
      </c>
      <c r="AM68" s="415" t="str">
        <f>IF(ＤＡＴＡ!$D$14="","",(ＤＡＴＡ!$D$14))</f>
        <v/>
      </c>
      <c r="AN68" s="415" t="str">
        <f>IF(ＤＡＴＡ!$D$14="","",(ＤＡＴＡ!$D$14))</f>
        <v/>
      </c>
      <c r="AO68" s="415" t="str">
        <f>IF(ＤＡＴＡ!$D$14="","",(ＤＡＴＡ!$D$14))</f>
        <v/>
      </c>
      <c r="AP68" s="415" t="str">
        <f>IF(ＤＡＴＡ!$D$14="","",(ＤＡＴＡ!$D$14))</f>
        <v/>
      </c>
      <c r="AQ68" s="416" t="str">
        <f>IF(ＤＡＴＡ!$D$14="","",(ＤＡＴＡ!$D$14))</f>
        <v/>
      </c>
      <c r="AR68" s="414" t="str">
        <f>IF(ＤＡＴＡ!$D$40="","",(ＤＡＴＡ!$D$40))</f>
        <v/>
      </c>
      <c r="AS68" s="415" t="str">
        <f>IF(ＤＡＴＡ!$D$14="","",(ＤＡＴＡ!$D$14))</f>
        <v/>
      </c>
      <c r="AT68" s="415" t="str">
        <f>IF(ＤＡＴＡ!$D$14="","",(ＤＡＴＡ!$D$14))</f>
        <v/>
      </c>
      <c r="AU68" s="416" t="str">
        <f>IF(ＤＡＴＡ!$D$14="","",(ＤＡＴＡ!$D$14))</f>
        <v/>
      </c>
      <c r="AV68" s="448"/>
      <c r="AW68" s="259"/>
      <c r="AZ68" s="8">
        <v>2002</v>
      </c>
    </row>
    <row r="69" spans="2:52" ht="9" customHeight="1" x14ac:dyDescent="0.2">
      <c r="B69" s="452"/>
      <c r="C69" s="409"/>
      <c r="D69" s="412"/>
      <c r="E69" s="412"/>
      <c r="F69" s="412"/>
      <c r="G69" s="412"/>
      <c r="H69" s="412"/>
      <c r="I69" s="412"/>
      <c r="J69" s="412"/>
      <c r="K69" s="412"/>
      <c r="L69" s="448"/>
      <c r="M69" s="259"/>
      <c r="N69" s="259"/>
      <c r="O69" s="259"/>
      <c r="P69" s="259"/>
      <c r="Q69" s="259"/>
      <c r="R69" s="259"/>
      <c r="S69" s="259"/>
      <c r="T69" s="259"/>
      <c r="U69" s="373"/>
      <c r="V69" s="358"/>
      <c r="W69" s="358"/>
      <c r="X69" s="448"/>
      <c r="Y69" s="259"/>
      <c r="Z69" s="259"/>
      <c r="AA69" s="259"/>
      <c r="AB69" s="318"/>
      <c r="AC69" s="318"/>
      <c r="AD69" s="259"/>
      <c r="AE69" s="259"/>
      <c r="AF69" s="259"/>
      <c r="AG69" s="62"/>
      <c r="AH69" s="358"/>
      <c r="AI69" s="358"/>
      <c r="AJ69" s="448" t="str">
        <f>IF(ＤＡＴＡ!$D$14="","",(ＤＡＴＡ!$D$14))</f>
        <v/>
      </c>
      <c r="AK69" s="259" t="str">
        <f>IF(ＤＡＴＡ!$D$14="","",(ＤＡＴＡ!$D$14))</f>
        <v/>
      </c>
      <c r="AL69" s="259" t="str">
        <f>IF(ＤＡＴＡ!$D$14="","",(ＤＡＴＡ!$D$14))</f>
        <v/>
      </c>
      <c r="AM69" s="259" t="str">
        <f>IF(ＤＡＴＡ!$D$14="","",(ＤＡＴＡ!$D$14))</f>
        <v/>
      </c>
      <c r="AN69" s="259" t="str">
        <f>IF(ＤＡＴＡ!$D$14="","",(ＤＡＴＡ!$D$14))</f>
        <v/>
      </c>
      <c r="AO69" s="259" t="str">
        <f>IF(ＤＡＴＡ!$D$14="","",(ＤＡＴＡ!$D$14))</f>
        <v/>
      </c>
      <c r="AP69" s="259" t="str">
        <f>IF(ＤＡＴＡ!$D$14="","",(ＤＡＴＡ!$D$14))</f>
        <v/>
      </c>
      <c r="AQ69" s="373" t="str">
        <f>IF(ＤＡＴＡ!$D$14="","",(ＤＡＴＡ!$D$14))</f>
        <v/>
      </c>
      <c r="AR69" s="448" t="str">
        <f>IF(ＤＡＴＡ!$D$14="","",(ＤＡＴＡ!$D$14))</f>
        <v/>
      </c>
      <c r="AS69" s="259" t="str">
        <f>IF(ＤＡＴＡ!$D$14="","",(ＤＡＴＡ!$D$14))</f>
        <v/>
      </c>
      <c r="AT69" s="259" t="str">
        <f>IF(ＤＡＴＡ!$D$14="","",(ＤＡＴＡ!$D$14))</f>
        <v/>
      </c>
      <c r="AU69" s="373" t="str">
        <f>IF(ＤＡＴＡ!$D$14="","",(ＤＡＴＡ!$D$14))</f>
        <v/>
      </c>
      <c r="AV69" s="448"/>
      <c r="AW69" s="259"/>
      <c r="AZ69" s="8">
        <v>2003</v>
      </c>
    </row>
    <row r="70" spans="2:52" ht="9" customHeight="1" x14ac:dyDescent="0.2">
      <c r="B70" s="452"/>
      <c r="C70" s="409"/>
      <c r="D70" s="412"/>
      <c r="E70" s="412"/>
      <c r="F70" s="412"/>
      <c r="G70" s="412"/>
      <c r="H70" s="412"/>
      <c r="I70" s="412"/>
      <c r="J70" s="412"/>
      <c r="K70" s="412"/>
      <c r="L70" s="422" t="str">
        <f>IF(ＤＡＴＡ!AA61="","",ＤＡＴＡ!AA61)</f>
        <v/>
      </c>
      <c r="M70" s="423"/>
      <c r="N70" s="423"/>
      <c r="O70" s="423"/>
      <c r="P70" s="423"/>
      <c r="Q70" s="423"/>
      <c r="R70" s="423"/>
      <c r="S70" s="423"/>
      <c r="T70" s="423"/>
      <c r="U70" s="424"/>
      <c r="V70" s="358"/>
      <c r="W70" s="358"/>
      <c r="X70" s="449" t="s">
        <v>210</v>
      </c>
      <c r="Y70" s="273" t="str">
        <f>IF(ＤＡＴＡ!AN61="","",ＤＡＴＡ!AN61)</f>
        <v/>
      </c>
      <c r="Z70" s="273"/>
      <c r="AA70" s="273" t="s">
        <v>211</v>
      </c>
      <c r="AB70" s="318"/>
      <c r="AC70" s="318"/>
      <c r="AD70" s="273" t="s">
        <v>212</v>
      </c>
      <c r="AE70" s="259"/>
      <c r="AF70" s="259"/>
      <c r="AG70" s="275" t="s">
        <v>213</v>
      </c>
      <c r="AH70" s="358"/>
      <c r="AI70" s="358"/>
      <c r="AJ70" s="448" t="str">
        <f>IF(ＤＡＴＡ!$D$14="","",(ＤＡＴＡ!$D$14))</f>
        <v/>
      </c>
      <c r="AK70" s="259" t="str">
        <f>IF(ＤＡＴＡ!$D$14="","",(ＤＡＴＡ!$D$14))</f>
        <v/>
      </c>
      <c r="AL70" s="259" t="str">
        <f>IF(ＤＡＴＡ!$D$14="","",(ＤＡＴＡ!$D$14))</f>
        <v/>
      </c>
      <c r="AM70" s="259" t="str">
        <f>IF(ＤＡＴＡ!$D$14="","",(ＤＡＴＡ!$D$14))</f>
        <v/>
      </c>
      <c r="AN70" s="259" t="str">
        <f>IF(ＤＡＴＡ!$D$14="","",(ＤＡＴＡ!$D$14))</f>
        <v/>
      </c>
      <c r="AO70" s="259" t="str">
        <f>IF(ＤＡＴＡ!$D$14="","",(ＤＡＴＡ!$D$14))</f>
        <v/>
      </c>
      <c r="AP70" s="259" t="str">
        <f>IF(ＤＡＴＡ!$D$14="","",(ＤＡＴＡ!$D$14))</f>
        <v/>
      </c>
      <c r="AQ70" s="373" t="str">
        <f>IF(ＤＡＴＡ!$D$14="","",(ＤＡＴＡ!$D$14))</f>
        <v/>
      </c>
      <c r="AR70" s="448" t="str">
        <f>IF(ＤＡＴＡ!$D$14="","",(ＤＡＴＡ!$D$14))</f>
        <v/>
      </c>
      <c r="AS70" s="259" t="str">
        <f>IF(ＤＡＴＡ!$D$14="","",(ＤＡＴＡ!$D$14))</f>
        <v/>
      </c>
      <c r="AT70" s="259" t="str">
        <f>IF(ＤＡＴＡ!$D$14="","",(ＤＡＴＡ!$D$14))</f>
        <v/>
      </c>
      <c r="AU70" s="373" t="str">
        <f>IF(ＤＡＴＡ!$D$14="","",(ＤＡＴＡ!$D$14))</f>
        <v/>
      </c>
      <c r="AV70" s="448"/>
      <c r="AW70" s="259"/>
      <c r="AZ70" s="8">
        <v>2004</v>
      </c>
    </row>
    <row r="71" spans="2:52" ht="9" customHeight="1" thickBot="1" x14ac:dyDescent="0.25">
      <c r="B71" s="569"/>
      <c r="C71" s="409"/>
      <c r="D71" s="469"/>
      <c r="E71" s="469"/>
      <c r="F71" s="469"/>
      <c r="G71" s="469"/>
      <c r="H71" s="469"/>
      <c r="I71" s="469"/>
      <c r="J71" s="469"/>
      <c r="K71" s="469"/>
      <c r="L71" s="417"/>
      <c r="M71" s="259"/>
      <c r="N71" s="259"/>
      <c r="O71" s="259"/>
      <c r="P71" s="259"/>
      <c r="Q71" s="259"/>
      <c r="R71" s="259"/>
      <c r="S71" s="259"/>
      <c r="T71" s="259"/>
      <c r="U71" s="373"/>
      <c r="V71" s="460"/>
      <c r="W71" s="460"/>
      <c r="X71" s="427"/>
      <c r="Y71" s="273"/>
      <c r="Z71" s="273"/>
      <c r="AA71" s="273"/>
      <c r="AB71" s="318"/>
      <c r="AC71" s="318"/>
      <c r="AD71" s="273"/>
      <c r="AE71" s="259"/>
      <c r="AF71" s="259"/>
      <c r="AG71" s="275"/>
      <c r="AH71" s="460"/>
      <c r="AI71" s="460"/>
      <c r="AJ71" s="417" t="str">
        <f>IF(ＤＡＴＡ!$D$14="","",(ＤＡＴＡ!$D$14))</f>
        <v/>
      </c>
      <c r="AK71" s="259" t="str">
        <f>IF(ＤＡＴＡ!$D$14="","",(ＤＡＴＡ!$D$14))</f>
        <v/>
      </c>
      <c r="AL71" s="259" t="str">
        <f>IF(ＤＡＴＡ!$D$14="","",(ＤＡＴＡ!$D$14))</f>
        <v/>
      </c>
      <c r="AM71" s="259" t="str">
        <f>IF(ＤＡＴＡ!$D$14="","",(ＤＡＴＡ!$D$14))</f>
        <v/>
      </c>
      <c r="AN71" s="259" t="str">
        <f>IF(ＤＡＴＡ!$D$14="","",(ＤＡＴＡ!$D$14))</f>
        <v/>
      </c>
      <c r="AO71" s="259" t="str">
        <f>IF(ＤＡＴＡ!$D$14="","",(ＤＡＴＡ!$D$14))</f>
        <v/>
      </c>
      <c r="AP71" s="259" t="str">
        <f>IF(ＤＡＴＡ!$D$14="","",(ＤＡＴＡ!$D$14))</f>
        <v/>
      </c>
      <c r="AQ71" s="373" t="str">
        <f>IF(ＤＡＴＡ!$D$14="","",(ＤＡＴＡ!$D$14))</f>
        <v/>
      </c>
      <c r="AR71" s="417" t="str">
        <f>IF(ＤＡＴＡ!$D$14="","",(ＤＡＴＡ!$D$14))</f>
        <v/>
      </c>
      <c r="AS71" s="259" t="str">
        <f>IF(ＤＡＴＡ!$D$14="","",(ＤＡＴＡ!$D$14))</f>
        <v/>
      </c>
      <c r="AT71" s="259" t="str">
        <f>IF(ＤＡＴＡ!$D$14="","",(ＤＡＴＡ!$D$14))</f>
        <v/>
      </c>
      <c r="AU71" s="373" t="str">
        <f>IF(ＤＡＴＡ!$D$14="","",(ＤＡＴＡ!$D$14))</f>
        <v/>
      </c>
      <c r="AV71" s="448"/>
      <c r="AW71" s="259"/>
      <c r="AZ71" s="8">
        <v>2005</v>
      </c>
    </row>
    <row r="72" spans="2:52" ht="10.5" customHeight="1" x14ac:dyDescent="0.2">
      <c r="B72" s="552" t="s">
        <v>264</v>
      </c>
      <c r="C72" s="431"/>
      <c r="D72" s="432" t="str">
        <f>IF(ＤＡＴＡ!P63="","",ＤＡＴＡ!P63)</f>
        <v/>
      </c>
      <c r="E72" s="432"/>
      <c r="F72" s="432"/>
      <c r="G72" s="432"/>
      <c r="H72" s="432"/>
      <c r="I72" s="432"/>
      <c r="J72" s="432"/>
      <c r="K72" s="432"/>
      <c r="L72" s="433" t="str">
        <f>IF(ＤＡＴＡ!AA63="","",ＤＡＴＡ!AA63)</f>
        <v/>
      </c>
      <c r="M72" s="434"/>
      <c r="N72" s="434"/>
      <c r="O72" s="434"/>
      <c r="P72" s="434"/>
      <c r="Q72" s="434"/>
      <c r="R72" s="434"/>
      <c r="S72" s="434"/>
      <c r="T72" s="434"/>
      <c r="U72" s="435"/>
      <c r="V72" s="436" t="str">
        <f>IF(ＤＡＴＡ!AK63="","",ＤＡＴＡ!AK63)</f>
        <v/>
      </c>
      <c r="W72" s="436"/>
      <c r="X72" s="433" t="str">
        <f>IF(ＤＡＴＡ!AM63="","",ＤＡＴＡ!AM63)</f>
        <v/>
      </c>
      <c r="Y72" s="434"/>
      <c r="Z72" s="434"/>
      <c r="AA72" s="434" t="s">
        <v>209</v>
      </c>
      <c r="AB72" s="437" t="str">
        <f>IF(ＤＡＴＡ!AQ63="","",ＤＡＴＡ!AQ63)</f>
        <v/>
      </c>
      <c r="AC72" s="437"/>
      <c r="AD72" s="434" t="s">
        <v>209</v>
      </c>
      <c r="AE72" s="434" t="str">
        <f>IF(ＤＡＴＡ!AT63="","",ＤＡＴＡ!AT63)</f>
        <v/>
      </c>
      <c r="AF72" s="434"/>
      <c r="AG72" s="66"/>
      <c r="AH72" s="436" t="str">
        <f>IF(ＤＡＴＡ!BA63="","",ＤＡＴＡ!BA63)</f>
        <v/>
      </c>
      <c r="AI72" s="436"/>
      <c r="AJ72" s="433" t="str">
        <f>IF(ＤＡＴＡ!$D$42="","",(ＤＡＴＡ!$D$42))</f>
        <v/>
      </c>
      <c r="AK72" s="434" t="str">
        <f>IF(ＤＡＴＡ!$D$14="","",(ＤＡＴＡ!$D$14))</f>
        <v/>
      </c>
      <c r="AL72" s="434" t="str">
        <f>IF(ＤＡＴＡ!$D$14="","",(ＤＡＴＡ!$D$14))</f>
        <v/>
      </c>
      <c r="AM72" s="434" t="str">
        <f>IF(ＤＡＴＡ!$D$14="","",(ＤＡＴＡ!$D$14))</f>
        <v/>
      </c>
      <c r="AN72" s="434" t="str">
        <f>IF(ＤＡＴＡ!$D$14="","",(ＤＡＴＡ!$D$14))</f>
        <v/>
      </c>
      <c r="AO72" s="434" t="str">
        <f>IF(ＤＡＴＡ!$D$14="","",(ＤＡＴＡ!$D$14))</f>
        <v/>
      </c>
      <c r="AP72" s="434" t="str">
        <f>IF(ＤＡＴＡ!$D$14="","",(ＤＡＴＡ!$D$14))</f>
        <v/>
      </c>
      <c r="AQ72" s="435" t="str">
        <f>IF(ＤＡＴＡ!$D$14="","",(ＤＡＴＡ!$D$14))</f>
        <v/>
      </c>
      <c r="AR72" s="433" t="str">
        <f>IF(ＤＡＴＡ!$D$43="","",(ＤＡＴＡ!$D$43))</f>
        <v/>
      </c>
      <c r="AS72" s="434" t="str">
        <f>IF(ＤＡＴＡ!$D$14="","",(ＤＡＴＡ!$D$14))</f>
        <v/>
      </c>
      <c r="AT72" s="434" t="str">
        <f>IF(ＤＡＴＡ!$D$14="","",(ＤＡＴＡ!$D$14))</f>
        <v/>
      </c>
      <c r="AU72" s="461" t="str">
        <f>IF(ＤＡＴＡ!$D$14="","",(ＤＡＴＡ!$D$14))</f>
        <v/>
      </c>
      <c r="AV72" s="259"/>
      <c r="AW72" s="259"/>
      <c r="AZ72" s="8">
        <v>25</v>
      </c>
    </row>
    <row r="73" spans="2:52" ht="10.5" customHeight="1" x14ac:dyDescent="0.2">
      <c r="B73" s="408"/>
      <c r="C73" s="409"/>
      <c r="D73" s="412"/>
      <c r="E73" s="412"/>
      <c r="F73" s="412"/>
      <c r="G73" s="412"/>
      <c r="H73" s="412"/>
      <c r="I73" s="412"/>
      <c r="J73" s="412"/>
      <c r="K73" s="412"/>
      <c r="L73" s="417"/>
      <c r="M73" s="259"/>
      <c r="N73" s="259"/>
      <c r="O73" s="259"/>
      <c r="P73" s="259"/>
      <c r="Q73" s="259"/>
      <c r="R73" s="259"/>
      <c r="S73" s="259"/>
      <c r="T73" s="259"/>
      <c r="U73" s="373"/>
      <c r="V73" s="358"/>
      <c r="W73" s="358"/>
      <c r="X73" s="417"/>
      <c r="Y73" s="259"/>
      <c r="Z73" s="259"/>
      <c r="AA73" s="259"/>
      <c r="AB73" s="318"/>
      <c r="AC73" s="318"/>
      <c r="AD73" s="259"/>
      <c r="AE73" s="259"/>
      <c r="AF73" s="259"/>
      <c r="AG73" s="62"/>
      <c r="AH73" s="358"/>
      <c r="AI73" s="358"/>
      <c r="AJ73" s="417" t="str">
        <f>IF(ＤＡＴＡ!$D$14="","",(ＤＡＴＡ!$D$14))</f>
        <v/>
      </c>
      <c r="AK73" s="259" t="str">
        <f>IF(ＤＡＴＡ!$D$14="","",(ＤＡＴＡ!$D$14))</f>
        <v/>
      </c>
      <c r="AL73" s="259" t="str">
        <f>IF(ＤＡＴＡ!$D$14="","",(ＤＡＴＡ!$D$14))</f>
        <v/>
      </c>
      <c r="AM73" s="259" t="str">
        <f>IF(ＤＡＴＡ!$D$14="","",(ＤＡＴＡ!$D$14))</f>
        <v/>
      </c>
      <c r="AN73" s="259" t="str">
        <f>IF(ＤＡＴＡ!$D$14="","",(ＤＡＴＡ!$D$14))</f>
        <v/>
      </c>
      <c r="AO73" s="259" t="str">
        <f>IF(ＤＡＴＡ!$D$14="","",(ＤＡＴＡ!$D$14))</f>
        <v/>
      </c>
      <c r="AP73" s="259" t="str">
        <f>IF(ＤＡＴＡ!$D$14="","",(ＤＡＴＡ!$D$14))</f>
        <v/>
      </c>
      <c r="AQ73" s="373" t="str">
        <f>IF(ＤＡＴＡ!$D$14="","",(ＤＡＴＡ!$D$14))</f>
        <v/>
      </c>
      <c r="AR73" s="417" t="str">
        <f>IF(ＤＡＴＡ!$D$14="","",(ＤＡＴＡ!$D$14))</f>
        <v/>
      </c>
      <c r="AS73" s="259" t="str">
        <f>IF(ＤＡＴＡ!$D$14="","",(ＤＡＴＡ!$D$14))</f>
        <v/>
      </c>
      <c r="AT73" s="259" t="str">
        <f>IF(ＤＡＴＡ!$D$14="","",(ＤＡＴＡ!$D$14))</f>
        <v/>
      </c>
      <c r="AU73" s="462" t="str">
        <f>IF(ＤＡＴＡ!$D$14="","",(ＤＡＴＡ!$D$14))</f>
        <v/>
      </c>
      <c r="AV73" s="259"/>
      <c r="AW73" s="259"/>
      <c r="AZ73" s="8">
        <v>26</v>
      </c>
    </row>
    <row r="74" spans="2:52" ht="10.5" customHeight="1" x14ac:dyDescent="0.2">
      <c r="B74" s="408"/>
      <c r="C74" s="409"/>
      <c r="D74" s="412"/>
      <c r="E74" s="412"/>
      <c r="F74" s="412"/>
      <c r="G74" s="412"/>
      <c r="H74" s="412"/>
      <c r="I74" s="412"/>
      <c r="J74" s="412"/>
      <c r="K74" s="412"/>
      <c r="L74" s="422" t="str">
        <f>IF(ＤＡＴＡ!AA65="","",ＤＡＴＡ!AA65)</f>
        <v/>
      </c>
      <c r="M74" s="423"/>
      <c r="N74" s="423"/>
      <c r="O74" s="423"/>
      <c r="P74" s="423"/>
      <c r="Q74" s="423"/>
      <c r="R74" s="423"/>
      <c r="S74" s="423"/>
      <c r="T74" s="423"/>
      <c r="U74" s="424"/>
      <c r="V74" s="358"/>
      <c r="W74" s="358"/>
      <c r="X74" s="427" t="s">
        <v>210</v>
      </c>
      <c r="Y74" s="273" t="str">
        <f>IF(ＤＡＴＡ!AN65="","",ＤＡＴＡ!AN65)</f>
        <v/>
      </c>
      <c r="Z74" s="273"/>
      <c r="AA74" s="273" t="s">
        <v>211</v>
      </c>
      <c r="AB74" s="318"/>
      <c r="AC74" s="318"/>
      <c r="AD74" s="273" t="s">
        <v>212</v>
      </c>
      <c r="AE74" s="259"/>
      <c r="AF74" s="259"/>
      <c r="AG74" s="275" t="s">
        <v>213</v>
      </c>
      <c r="AH74" s="358"/>
      <c r="AI74" s="358"/>
      <c r="AJ74" s="417" t="str">
        <f>IF(ＤＡＴＡ!$D$14="","",(ＤＡＴＡ!$D$14))</f>
        <v/>
      </c>
      <c r="AK74" s="259" t="str">
        <f>IF(ＤＡＴＡ!$D$14="","",(ＤＡＴＡ!$D$14))</f>
        <v/>
      </c>
      <c r="AL74" s="259" t="str">
        <f>IF(ＤＡＴＡ!$D$14="","",(ＤＡＴＡ!$D$14))</f>
        <v/>
      </c>
      <c r="AM74" s="259" t="str">
        <f>IF(ＤＡＴＡ!$D$14="","",(ＤＡＴＡ!$D$14))</f>
        <v/>
      </c>
      <c r="AN74" s="259" t="str">
        <f>IF(ＤＡＴＡ!$D$14="","",(ＤＡＴＡ!$D$14))</f>
        <v/>
      </c>
      <c r="AO74" s="259" t="str">
        <f>IF(ＤＡＴＡ!$D$14="","",(ＤＡＴＡ!$D$14))</f>
        <v/>
      </c>
      <c r="AP74" s="259" t="str">
        <f>IF(ＤＡＴＡ!$D$14="","",(ＤＡＴＡ!$D$14))</f>
        <v/>
      </c>
      <c r="AQ74" s="373" t="str">
        <f>IF(ＤＡＴＡ!$D$14="","",(ＤＡＴＡ!$D$14))</f>
        <v/>
      </c>
      <c r="AR74" s="417" t="str">
        <f>IF(ＤＡＴＡ!$D$14="","",(ＤＡＴＡ!$D$14))</f>
        <v/>
      </c>
      <c r="AS74" s="259" t="str">
        <f>IF(ＤＡＴＡ!$D$14="","",(ＤＡＴＡ!$D$14))</f>
        <v/>
      </c>
      <c r="AT74" s="259" t="str">
        <f>IF(ＤＡＴＡ!$D$14="","",(ＤＡＴＡ!$D$14))</f>
        <v/>
      </c>
      <c r="AU74" s="462" t="str">
        <f>IF(ＤＡＴＡ!$D$14="","",(ＤＡＴＡ!$D$14))</f>
        <v/>
      </c>
      <c r="AV74" s="259"/>
      <c r="AW74" s="259"/>
      <c r="AZ74" s="8">
        <v>27</v>
      </c>
    </row>
    <row r="75" spans="2:52" ht="10.5" customHeight="1" x14ac:dyDescent="0.2">
      <c r="B75" s="408"/>
      <c r="C75" s="409"/>
      <c r="D75" s="412"/>
      <c r="E75" s="412"/>
      <c r="F75" s="412"/>
      <c r="G75" s="412"/>
      <c r="H75" s="412"/>
      <c r="I75" s="412"/>
      <c r="J75" s="412"/>
      <c r="K75" s="412"/>
      <c r="L75" s="440"/>
      <c r="M75" s="439"/>
      <c r="N75" s="439"/>
      <c r="O75" s="439"/>
      <c r="P75" s="439"/>
      <c r="Q75" s="439"/>
      <c r="R75" s="439"/>
      <c r="S75" s="439"/>
      <c r="T75" s="439"/>
      <c r="U75" s="441"/>
      <c r="V75" s="358"/>
      <c r="W75" s="358"/>
      <c r="X75" s="442"/>
      <c r="Y75" s="443"/>
      <c r="Z75" s="443"/>
      <c r="AA75" s="443"/>
      <c r="AB75" s="438"/>
      <c r="AC75" s="438"/>
      <c r="AD75" s="443"/>
      <c r="AE75" s="439"/>
      <c r="AF75" s="439"/>
      <c r="AG75" s="464"/>
      <c r="AH75" s="358"/>
      <c r="AI75" s="358"/>
      <c r="AJ75" s="440" t="str">
        <f>IF(ＤＡＴＡ!$D$14="","",(ＤＡＴＡ!$D$14))</f>
        <v/>
      </c>
      <c r="AK75" s="439" t="str">
        <f>IF(ＤＡＴＡ!$D$14="","",(ＤＡＴＡ!$D$14))</f>
        <v/>
      </c>
      <c r="AL75" s="439" t="str">
        <f>IF(ＤＡＴＡ!$D$14="","",(ＤＡＴＡ!$D$14))</f>
        <v/>
      </c>
      <c r="AM75" s="439" t="str">
        <f>IF(ＤＡＴＡ!$D$14="","",(ＤＡＴＡ!$D$14))</f>
        <v/>
      </c>
      <c r="AN75" s="439" t="str">
        <f>IF(ＤＡＴＡ!$D$14="","",(ＤＡＴＡ!$D$14))</f>
        <v/>
      </c>
      <c r="AO75" s="439" t="str">
        <f>IF(ＤＡＴＡ!$D$14="","",(ＤＡＴＡ!$D$14))</f>
        <v/>
      </c>
      <c r="AP75" s="439" t="str">
        <f>IF(ＤＡＴＡ!$D$14="","",(ＤＡＴＡ!$D$14))</f>
        <v/>
      </c>
      <c r="AQ75" s="441" t="str">
        <f>IF(ＤＡＴＡ!$D$14="","",(ＤＡＴＡ!$D$14))</f>
        <v/>
      </c>
      <c r="AR75" s="440" t="str">
        <f>IF(ＤＡＴＡ!$D$14="","",(ＤＡＴＡ!$D$14))</f>
        <v/>
      </c>
      <c r="AS75" s="439" t="str">
        <f>IF(ＤＡＴＡ!$D$14="","",(ＤＡＴＡ!$D$14))</f>
        <v/>
      </c>
      <c r="AT75" s="439" t="str">
        <f>IF(ＤＡＴＡ!$D$14="","",(ＤＡＴＡ!$D$14))</f>
        <v/>
      </c>
      <c r="AU75" s="463" t="str">
        <f>IF(ＤＡＴＡ!$D$14="","",(ＤＡＴＡ!$D$14))</f>
        <v/>
      </c>
      <c r="AV75" s="259"/>
      <c r="AW75" s="259"/>
      <c r="AZ75" s="8">
        <v>28</v>
      </c>
    </row>
    <row r="76" spans="2:52" ht="10.5" customHeight="1" x14ac:dyDescent="0.2">
      <c r="B76" s="551" t="s">
        <v>263</v>
      </c>
      <c r="C76" s="407"/>
      <c r="D76" s="412" t="str">
        <f>IF(ＤＡＴＡ!P67="","",ＤＡＴＡ!P67)</f>
        <v/>
      </c>
      <c r="E76" s="412"/>
      <c r="F76" s="412"/>
      <c r="G76" s="412"/>
      <c r="H76" s="412"/>
      <c r="I76" s="412"/>
      <c r="J76" s="412"/>
      <c r="K76" s="412"/>
      <c r="L76" s="414" t="str">
        <f>IF(ＤＡＴＡ!AA67="","",ＤＡＴＡ!AA67)</f>
        <v/>
      </c>
      <c r="M76" s="415"/>
      <c r="N76" s="415"/>
      <c r="O76" s="415"/>
      <c r="P76" s="415"/>
      <c r="Q76" s="415"/>
      <c r="R76" s="415"/>
      <c r="S76" s="415"/>
      <c r="T76" s="415"/>
      <c r="U76" s="416"/>
      <c r="V76" s="358" t="str">
        <f>IF(ＤＡＴＡ!AK67="","",ＤＡＴＡ!AK67)</f>
        <v/>
      </c>
      <c r="W76" s="358"/>
      <c r="X76" s="414" t="str">
        <f>IF(ＤＡＴＡ!AM67="","",ＤＡＴＡ!AM67)</f>
        <v/>
      </c>
      <c r="Y76" s="415"/>
      <c r="Z76" s="415"/>
      <c r="AA76" s="415" t="s">
        <v>209</v>
      </c>
      <c r="AB76" s="419" t="str">
        <f>IF(ＤＡＴＡ!AQ67="","",ＤＡＴＡ!AQ67)</f>
        <v/>
      </c>
      <c r="AC76" s="419"/>
      <c r="AD76" s="415" t="s">
        <v>209</v>
      </c>
      <c r="AE76" s="415" t="str">
        <f>IF(ＤＡＴＡ!AT67="","",ＤＡＴＡ!AT67)</f>
        <v/>
      </c>
      <c r="AF76" s="415"/>
      <c r="AG76" s="61"/>
      <c r="AH76" s="358" t="str">
        <f>IF(ＤＡＴＡ!BA67="","",ＤＡＴＡ!BA67)</f>
        <v/>
      </c>
      <c r="AI76" s="358"/>
      <c r="AJ76" s="414" t="str">
        <f>IF(ＤＡＴＡ!$D$45="","",(ＤＡＴＡ!$D$45))</f>
        <v/>
      </c>
      <c r="AK76" s="415" t="str">
        <f>IF(ＤＡＴＡ!$D$14="","",(ＤＡＴＡ!$D$14))</f>
        <v/>
      </c>
      <c r="AL76" s="415" t="str">
        <f>IF(ＤＡＴＡ!$D$14="","",(ＤＡＴＡ!$D$14))</f>
        <v/>
      </c>
      <c r="AM76" s="415" t="str">
        <f>IF(ＤＡＴＡ!$D$14="","",(ＤＡＴＡ!$D$14))</f>
        <v/>
      </c>
      <c r="AN76" s="415" t="str">
        <f>IF(ＤＡＴＡ!$D$14="","",(ＤＡＴＡ!$D$14))</f>
        <v/>
      </c>
      <c r="AO76" s="415" t="str">
        <f>IF(ＤＡＴＡ!$D$14="","",(ＤＡＴＡ!$D$14))</f>
        <v/>
      </c>
      <c r="AP76" s="415" t="str">
        <f>IF(ＤＡＴＡ!$D$14="","",(ＤＡＴＡ!$D$14))</f>
        <v/>
      </c>
      <c r="AQ76" s="416" t="str">
        <f>IF(ＤＡＴＡ!$D$14="","",(ＤＡＴＡ!$D$14))</f>
        <v/>
      </c>
      <c r="AR76" s="414" t="str">
        <f>IF(ＤＡＴＡ!$D$46="","",(ＤＡＴＡ!$D$46))</f>
        <v/>
      </c>
      <c r="AS76" s="415" t="str">
        <f>IF(ＤＡＴＡ!$D$14="","",(ＤＡＴＡ!$D$14))</f>
        <v/>
      </c>
      <c r="AT76" s="415" t="str">
        <f>IF(ＤＡＴＡ!$D$14="","",(ＤＡＴＡ!$D$14))</f>
        <v/>
      </c>
      <c r="AU76" s="465" t="str">
        <f>IF(ＤＡＴＡ!$D$14="","",(ＤＡＴＡ!$D$14))</f>
        <v/>
      </c>
      <c r="AV76" s="259"/>
      <c r="AW76" s="259"/>
      <c r="AZ76" s="8">
        <v>29</v>
      </c>
    </row>
    <row r="77" spans="2:52" ht="10.5" customHeight="1" x14ac:dyDescent="0.2">
      <c r="B77" s="408"/>
      <c r="C77" s="409"/>
      <c r="D77" s="412"/>
      <c r="E77" s="412"/>
      <c r="F77" s="412"/>
      <c r="G77" s="412"/>
      <c r="H77" s="412"/>
      <c r="I77" s="412"/>
      <c r="J77" s="412"/>
      <c r="K77" s="412"/>
      <c r="L77" s="417"/>
      <c r="M77" s="259"/>
      <c r="N77" s="259"/>
      <c r="O77" s="259"/>
      <c r="P77" s="259"/>
      <c r="Q77" s="259"/>
      <c r="R77" s="259"/>
      <c r="S77" s="259"/>
      <c r="T77" s="259"/>
      <c r="U77" s="373"/>
      <c r="V77" s="358"/>
      <c r="W77" s="358"/>
      <c r="X77" s="417"/>
      <c r="Y77" s="259"/>
      <c r="Z77" s="259"/>
      <c r="AA77" s="259"/>
      <c r="AB77" s="318"/>
      <c r="AC77" s="318"/>
      <c r="AD77" s="259"/>
      <c r="AE77" s="259"/>
      <c r="AF77" s="259"/>
      <c r="AG77" s="62"/>
      <c r="AH77" s="358"/>
      <c r="AI77" s="358"/>
      <c r="AJ77" s="417" t="str">
        <f>IF(ＤＡＴＡ!$D$14="","",(ＤＡＴＡ!$D$14))</f>
        <v/>
      </c>
      <c r="AK77" s="259" t="str">
        <f>IF(ＤＡＴＡ!$D$14="","",(ＤＡＴＡ!$D$14))</f>
        <v/>
      </c>
      <c r="AL77" s="259" t="str">
        <f>IF(ＤＡＴＡ!$D$14="","",(ＤＡＴＡ!$D$14))</f>
        <v/>
      </c>
      <c r="AM77" s="259" t="str">
        <f>IF(ＤＡＴＡ!$D$14="","",(ＤＡＴＡ!$D$14))</f>
        <v/>
      </c>
      <c r="AN77" s="259" t="str">
        <f>IF(ＤＡＴＡ!$D$14="","",(ＤＡＴＡ!$D$14))</f>
        <v/>
      </c>
      <c r="AO77" s="259" t="str">
        <f>IF(ＤＡＴＡ!$D$14="","",(ＤＡＴＡ!$D$14))</f>
        <v/>
      </c>
      <c r="AP77" s="259" t="str">
        <f>IF(ＤＡＴＡ!$D$14="","",(ＤＡＴＡ!$D$14))</f>
        <v/>
      </c>
      <c r="AQ77" s="373" t="str">
        <f>IF(ＤＡＴＡ!$D$14="","",(ＤＡＴＡ!$D$14))</f>
        <v/>
      </c>
      <c r="AR77" s="417" t="str">
        <f>IF(ＤＡＴＡ!$D$14="","",(ＤＡＴＡ!$D$14))</f>
        <v/>
      </c>
      <c r="AS77" s="259" t="str">
        <f>IF(ＤＡＴＡ!$D$14="","",(ＤＡＴＡ!$D$14))</f>
        <v/>
      </c>
      <c r="AT77" s="259" t="str">
        <f>IF(ＤＡＴＡ!$D$14="","",(ＤＡＴＡ!$D$14))</f>
        <v/>
      </c>
      <c r="AU77" s="462" t="str">
        <f>IF(ＤＡＴＡ!$D$14="","",(ＤＡＴＡ!$D$14))</f>
        <v/>
      </c>
      <c r="AV77" s="259"/>
      <c r="AW77" s="259"/>
      <c r="AZ77" s="8">
        <v>30</v>
      </c>
    </row>
    <row r="78" spans="2:52" ht="10.5" customHeight="1" x14ac:dyDescent="0.2">
      <c r="B78" s="408"/>
      <c r="C78" s="409"/>
      <c r="D78" s="412"/>
      <c r="E78" s="412"/>
      <c r="F78" s="412"/>
      <c r="G78" s="412"/>
      <c r="H78" s="412"/>
      <c r="I78" s="412"/>
      <c r="J78" s="412"/>
      <c r="K78" s="412"/>
      <c r="L78" s="422" t="str">
        <f>IF(ＤＡＴＡ!AA69="","",ＤＡＴＡ!AA69)</f>
        <v/>
      </c>
      <c r="M78" s="423"/>
      <c r="N78" s="423"/>
      <c r="O78" s="423"/>
      <c r="P78" s="423"/>
      <c r="Q78" s="423"/>
      <c r="R78" s="423"/>
      <c r="S78" s="423"/>
      <c r="T78" s="423"/>
      <c r="U78" s="424"/>
      <c r="V78" s="358"/>
      <c r="W78" s="358"/>
      <c r="X78" s="427" t="s">
        <v>210</v>
      </c>
      <c r="Y78" s="273" t="str">
        <f>IF(ＤＡＴＡ!AN69="","",ＤＡＴＡ!AN69)</f>
        <v/>
      </c>
      <c r="Z78" s="273"/>
      <c r="AA78" s="273" t="s">
        <v>211</v>
      </c>
      <c r="AB78" s="318"/>
      <c r="AC78" s="318"/>
      <c r="AD78" s="273" t="s">
        <v>212</v>
      </c>
      <c r="AE78" s="259"/>
      <c r="AF78" s="259"/>
      <c r="AG78" s="275" t="s">
        <v>213</v>
      </c>
      <c r="AH78" s="358"/>
      <c r="AI78" s="358"/>
      <c r="AJ78" s="417" t="str">
        <f>IF(ＤＡＴＡ!$D$14="","",(ＤＡＴＡ!$D$14))</f>
        <v/>
      </c>
      <c r="AK78" s="259" t="str">
        <f>IF(ＤＡＴＡ!$D$14="","",(ＤＡＴＡ!$D$14))</f>
        <v/>
      </c>
      <c r="AL78" s="259" t="str">
        <f>IF(ＤＡＴＡ!$D$14="","",(ＤＡＴＡ!$D$14))</f>
        <v/>
      </c>
      <c r="AM78" s="259" t="str">
        <f>IF(ＤＡＴＡ!$D$14="","",(ＤＡＴＡ!$D$14))</f>
        <v/>
      </c>
      <c r="AN78" s="259" t="str">
        <f>IF(ＤＡＴＡ!$D$14="","",(ＤＡＴＡ!$D$14))</f>
        <v/>
      </c>
      <c r="AO78" s="259" t="str">
        <f>IF(ＤＡＴＡ!$D$14="","",(ＤＡＴＡ!$D$14))</f>
        <v/>
      </c>
      <c r="AP78" s="259" t="str">
        <f>IF(ＤＡＴＡ!$D$14="","",(ＤＡＴＡ!$D$14))</f>
        <v/>
      </c>
      <c r="AQ78" s="373" t="str">
        <f>IF(ＤＡＴＡ!$D$14="","",(ＤＡＴＡ!$D$14))</f>
        <v/>
      </c>
      <c r="AR78" s="417" t="str">
        <f>IF(ＤＡＴＡ!$D$14="","",(ＤＡＴＡ!$D$14))</f>
        <v/>
      </c>
      <c r="AS78" s="259" t="str">
        <f>IF(ＤＡＴＡ!$D$14="","",(ＤＡＴＡ!$D$14))</f>
        <v/>
      </c>
      <c r="AT78" s="259" t="str">
        <f>IF(ＤＡＴＡ!$D$14="","",(ＤＡＴＡ!$D$14))</f>
        <v/>
      </c>
      <c r="AU78" s="462" t="str">
        <f>IF(ＤＡＴＡ!$D$14="","",(ＤＡＴＡ!$D$14))</f>
        <v/>
      </c>
      <c r="AV78" s="259"/>
      <c r="AW78" s="259"/>
      <c r="AZ78" s="8">
        <v>31</v>
      </c>
    </row>
    <row r="79" spans="2:52" ht="10.5" customHeight="1" thickBot="1" x14ac:dyDescent="0.25">
      <c r="B79" s="410"/>
      <c r="C79" s="411"/>
      <c r="D79" s="413"/>
      <c r="E79" s="413"/>
      <c r="F79" s="413"/>
      <c r="G79" s="413"/>
      <c r="H79" s="413"/>
      <c r="I79" s="413"/>
      <c r="J79" s="413"/>
      <c r="K79" s="413"/>
      <c r="L79" s="425"/>
      <c r="M79" s="421"/>
      <c r="N79" s="421"/>
      <c r="O79" s="421"/>
      <c r="P79" s="421"/>
      <c r="Q79" s="421"/>
      <c r="R79" s="421"/>
      <c r="S79" s="421"/>
      <c r="T79" s="421"/>
      <c r="U79" s="426"/>
      <c r="V79" s="418"/>
      <c r="W79" s="418"/>
      <c r="X79" s="428"/>
      <c r="Y79" s="429"/>
      <c r="Z79" s="429"/>
      <c r="AA79" s="429"/>
      <c r="AB79" s="420"/>
      <c r="AC79" s="420"/>
      <c r="AD79" s="429"/>
      <c r="AE79" s="421"/>
      <c r="AF79" s="421"/>
      <c r="AG79" s="467"/>
      <c r="AH79" s="418"/>
      <c r="AI79" s="418"/>
      <c r="AJ79" s="425" t="str">
        <f>IF(ＤＡＴＡ!$D$14="","",(ＤＡＴＡ!$D$14))</f>
        <v/>
      </c>
      <c r="AK79" s="421" t="str">
        <f>IF(ＤＡＴＡ!$D$14="","",(ＤＡＴＡ!$D$14))</f>
        <v/>
      </c>
      <c r="AL79" s="421" t="str">
        <f>IF(ＤＡＴＡ!$D$14="","",(ＤＡＴＡ!$D$14))</f>
        <v/>
      </c>
      <c r="AM79" s="421" t="str">
        <f>IF(ＤＡＴＡ!$D$14="","",(ＤＡＴＡ!$D$14))</f>
        <v/>
      </c>
      <c r="AN79" s="421" t="str">
        <f>IF(ＤＡＴＡ!$D$14="","",(ＤＡＴＡ!$D$14))</f>
        <v/>
      </c>
      <c r="AO79" s="421" t="str">
        <f>IF(ＤＡＴＡ!$D$14="","",(ＤＡＴＡ!$D$14))</f>
        <v/>
      </c>
      <c r="AP79" s="421" t="str">
        <f>IF(ＤＡＴＡ!$D$14="","",(ＤＡＴＡ!$D$14))</f>
        <v/>
      </c>
      <c r="AQ79" s="426" t="str">
        <f>IF(ＤＡＴＡ!$D$14="","",(ＤＡＴＡ!$D$14))</f>
        <v/>
      </c>
      <c r="AR79" s="425" t="str">
        <f>IF(ＤＡＴＡ!$D$14="","",(ＤＡＴＡ!$D$14))</f>
        <v/>
      </c>
      <c r="AS79" s="421" t="str">
        <f>IF(ＤＡＴＡ!$D$14="","",(ＤＡＴＡ!$D$14))</f>
        <v/>
      </c>
      <c r="AT79" s="421" t="str">
        <f>IF(ＤＡＴＡ!$D$14="","",(ＤＡＴＡ!$D$14))</f>
        <v/>
      </c>
      <c r="AU79" s="466" t="str">
        <f>IF(ＤＡＴＡ!$D$14="","",(ＤＡＴＡ!$D$14))</f>
        <v/>
      </c>
      <c r="AV79" s="259"/>
      <c r="AW79" s="259"/>
      <c r="AZ79" s="7">
        <v>11</v>
      </c>
    </row>
    <row r="80" spans="2:52" ht="3.75" customHeight="1" x14ac:dyDescent="0.2">
      <c r="B80" s="9"/>
      <c r="C80" s="9"/>
      <c r="D80" s="9"/>
      <c r="E80" s="9"/>
      <c r="F80" s="9"/>
      <c r="G80" s="9"/>
      <c r="H80" s="9"/>
      <c r="I80" s="9"/>
      <c r="AV80" s="448"/>
      <c r="AW80" s="259"/>
      <c r="AZ80" s="8">
        <v>2006</v>
      </c>
    </row>
    <row r="81" spans="2:52" ht="18.75" customHeight="1" x14ac:dyDescent="0.2">
      <c r="B81" s="456" t="s">
        <v>27</v>
      </c>
      <c r="C81" s="456"/>
      <c r="D81" s="456"/>
      <c r="E81" s="456"/>
      <c r="F81" s="456"/>
      <c r="G81" s="456"/>
      <c r="H81" s="456"/>
      <c r="I81" s="456"/>
      <c r="J81" s="456"/>
      <c r="K81" s="456"/>
      <c r="L81" s="456"/>
      <c r="M81" s="456"/>
      <c r="N81" s="456"/>
      <c r="O81" s="456"/>
      <c r="P81" s="456"/>
      <c r="Q81" s="456"/>
      <c r="R81" s="456"/>
      <c r="S81" s="456"/>
      <c r="T81" s="456"/>
      <c r="U81" s="456"/>
      <c r="V81" s="10"/>
      <c r="W81" s="10"/>
      <c r="AV81" s="448"/>
      <c r="AW81" s="259"/>
      <c r="AZ81" s="8">
        <v>2007</v>
      </c>
    </row>
    <row r="82" spans="2:52" ht="18.75" customHeight="1" x14ac:dyDescent="0.2">
      <c r="C82" s="446" t="s">
        <v>28</v>
      </c>
      <c r="D82" s="446"/>
      <c r="E82" s="446"/>
      <c r="F82" s="446"/>
      <c r="G82" s="446"/>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446"/>
      <c r="AK82" s="446"/>
      <c r="AL82" s="446"/>
      <c r="AM82" s="446"/>
      <c r="AN82" s="446"/>
      <c r="AO82" s="446"/>
      <c r="AP82" s="446"/>
      <c r="AQ82" s="446"/>
      <c r="AR82" s="446"/>
      <c r="AS82" s="446"/>
      <c r="AT82" s="446"/>
      <c r="AU82" s="446"/>
      <c r="AV82" s="448"/>
      <c r="AW82" s="259"/>
      <c r="AZ82" s="8">
        <v>2008</v>
      </c>
    </row>
    <row r="83" spans="2:52" ht="3" customHeight="1" x14ac:dyDescent="0.2">
      <c r="AV83" s="448"/>
      <c r="AW83" s="259"/>
      <c r="AZ83" s="7" t="s">
        <v>29</v>
      </c>
    </row>
    <row r="84" spans="2:52" ht="18.75" customHeight="1" x14ac:dyDescent="0.2">
      <c r="C84" s="318" t="str">
        <f>"令和"&amp;DBCS(ＤＡＴＡ!$C$5)&amp;"年"</f>
        <v>令和６年</v>
      </c>
      <c r="D84" s="318"/>
      <c r="E84" s="318"/>
      <c r="F84" s="318"/>
      <c r="G84" s="318"/>
      <c r="H84" s="447"/>
      <c r="I84" s="447"/>
      <c r="J84" s="318" t="s">
        <v>25</v>
      </c>
      <c r="K84" s="318"/>
      <c r="L84" s="447"/>
      <c r="M84" s="447"/>
      <c r="N84" s="318" t="s">
        <v>26</v>
      </c>
      <c r="O84" s="318"/>
      <c r="AV84" s="448"/>
      <c r="AW84" s="259"/>
      <c r="AZ84" s="7" t="s">
        <v>34</v>
      </c>
    </row>
    <row r="85" spans="2:52" ht="18.75" customHeight="1" x14ac:dyDescent="0.2">
      <c r="L85" s="445" t="str">
        <f>IF(ＤＡＴＡ!$D$12="","",(ＤＡＴＡ!$D$12))</f>
        <v/>
      </c>
      <c r="M85" s="445" t="str">
        <f>IF(ＤＡＴＡ!$D$12="","",(ＤＡＴＡ!$D$12)&amp;"高等学校")</f>
        <v/>
      </c>
      <c r="N85" s="445" t="str">
        <f>IF(ＤＡＴＡ!$D$12="","",(ＤＡＴＡ!$D$12)&amp;"高等学校")</f>
        <v/>
      </c>
      <c r="O85" s="445" t="str">
        <f>IF(ＤＡＴＡ!$D$12="","",(ＤＡＴＡ!$D$12)&amp;"高等学校")</f>
        <v/>
      </c>
      <c r="P85" s="445" t="str">
        <f>IF(ＤＡＴＡ!$D$12="","",(ＤＡＴＡ!$D$12)&amp;"高等学校")</f>
        <v/>
      </c>
      <c r="Q85" s="445" t="str">
        <f>IF(ＤＡＴＡ!$D$12="","",(ＤＡＴＡ!$D$12)&amp;"高等学校")</f>
        <v/>
      </c>
      <c r="R85" s="445" t="str">
        <f>IF(ＤＡＴＡ!$D$12="","",(ＤＡＴＡ!$D$12)&amp;"高等学校")</f>
        <v/>
      </c>
      <c r="S85" s="445" t="str">
        <f>IF(ＤＡＴＡ!$D$12="","",(ＤＡＴＡ!$D$12)&amp;"高等学校")</f>
        <v/>
      </c>
      <c r="T85" s="445" t="str">
        <f>IF(ＤＡＴＡ!$D$12="","",(ＤＡＴＡ!$D$12)&amp;"高等学校")</f>
        <v/>
      </c>
      <c r="U85" s="445" t="str">
        <f>IF(ＤＡＴＡ!$D$12="","",(ＤＡＴＡ!$D$12)&amp;"高等学校")</f>
        <v/>
      </c>
      <c r="V85" s="445" t="str">
        <f>IF(ＤＡＴＡ!$D$12="","",(ＤＡＴＡ!$D$12)&amp;"高等学校")</f>
        <v/>
      </c>
      <c r="W85" s="445" t="str">
        <f>IF(ＤＡＴＡ!$D$12="","",(ＤＡＴＡ!$D$12)&amp;"高等学校")</f>
        <v/>
      </c>
      <c r="X85" s="318" t="s">
        <v>30</v>
      </c>
      <c r="Y85" s="318"/>
      <c r="Z85" s="318"/>
      <c r="AA85" s="318"/>
      <c r="AB85" s="318"/>
      <c r="AC85" s="445" t="str">
        <f>IF(ＤＡＴＡ!D23="","",ＤＡＴＡ!D23)</f>
        <v/>
      </c>
      <c r="AD85" s="445"/>
      <c r="AE85" s="445"/>
      <c r="AF85" s="445"/>
      <c r="AG85" s="445"/>
      <c r="AH85" s="445"/>
      <c r="AI85" s="445"/>
      <c r="AJ85" s="445"/>
      <c r="AK85" s="445"/>
      <c r="AL85" s="445"/>
      <c r="AM85" s="445"/>
      <c r="AN85" s="445"/>
      <c r="AO85" s="445"/>
      <c r="AP85" s="445"/>
      <c r="AQ85" s="445"/>
      <c r="AR85" s="445"/>
      <c r="AS85" s="318" t="s">
        <v>31</v>
      </c>
      <c r="AT85" s="318"/>
      <c r="AV85" s="448"/>
      <c r="AW85" s="259"/>
      <c r="AZ85" s="7" t="s">
        <v>353</v>
      </c>
    </row>
    <row r="86" spans="2:52" ht="7.5" customHeight="1" x14ac:dyDescent="0.2">
      <c r="AV86" s="448"/>
      <c r="AW86" s="259"/>
      <c r="AZ86" s="7" t="s">
        <v>354</v>
      </c>
    </row>
    <row r="87" spans="2:52" ht="18.75" customHeight="1" x14ac:dyDescent="0.2">
      <c r="C87" s="446" t="s">
        <v>32</v>
      </c>
      <c r="D87" s="446"/>
      <c r="E87" s="446"/>
      <c r="F87" s="446"/>
      <c r="G87" s="446"/>
      <c r="H87" s="446"/>
      <c r="I87" s="446"/>
      <c r="J87" s="446"/>
      <c r="K87" s="446"/>
      <c r="L87" s="446"/>
      <c r="M87" s="446"/>
      <c r="N87" s="446"/>
      <c r="O87" s="446"/>
      <c r="P87" s="446"/>
      <c r="Q87" s="446"/>
      <c r="R87" s="446"/>
      <c r="S87" s="446"/>
      <c r="T87" s="446"/>
      <c r="U87" s="446"/>
      <c r="V87" s="446"/>
      <c r="W87" s="446"/>
      <c r="X87" s="446"/>
      <c r="Y87" s="446"/>
      <c r="Z87" s="446"/>
      <c r="AA87" s="446"/>
      <c r="AB87" s="446"/>
      <c r="AC87" s="446"/>
      <c r="AD87" s="446"/>
      <c r="AE87" s="446"/>
      <c r="AF87" s="446"/>
      <c r="AG87" s="446"/>
      <c r="AH87" s="446"/>
      <c r="AI87" s="446"/>
      <c r="AJ87" s="446"/>
      <c r="AK87" s="446"/>
      <c r="AL87" s="446"/>
      <c r="AM87" s="446"/>
      <c r="AN87" s="446"/>
      <c r="AO87" s="446"/>
      <c r="AP87" s="446"/>
      <c r="AQ87" s="446"/>
      <c r="AR87" s="446"/>
      <c r="AS87" s="446"/>
      <c r="AT87" s="446"/>
      <c r="AU87" s="446"/>
      <c r="AV87" s="48"/>
      <c r="AW87" s="47"/>
      <c r="AZ87" s="7" t="s">
        <v>355</v>
      </c>
    </row>
    <row r="88" spans="2:52" ht="18.75" customHeight="1" x14ac:dyDescent="0.2">
      <c r="C88" s="318" t="str">
        <f>"令和"&amp;DBCS(ＤＡＴＡ!$C$5)&amp;"年"</f>
        <v>令和６年</v>
      </c>
      <c r="D88" s="318"/>
      <c r="E88" s="318"/>
      <c r="F88" s="318"/>
      <c r="G88" s="318"/>
      <c r="H88" s="447"/>
      <c r="I88" s="447"/>
      <c r="J88" s="318" t="s">
        <v>25</v>
      </c>
      <c r="K88" s="318"/>
      <c r="L88" s="447"/>
      <c r="M88" s="447"/>
      <c r="N88" s="318" t="s">
        <v>26</v>
      </c>
      <c r="O88" s="318"/>
      <c r="AV88" s="48"/>
      <c r="AW88" s="47"/>
      <c r="AZ88" s="7" t="s">
        <v>356</v>
      </c>
    </row>
    <row r="89" spans="2:52" ht="18.75" customHeight="1" x14ac:dyDescent="0.2">
      <c r="L89" s="444"/>
      <c r="M89" s="444"/>
      <c r="N89" s="444"/>
      <c r="O89" s="444"/>
      <c r="P89" s="444"/>
      <c r="Q89" s="444"/>
      <c r="R89" s="444"/>
      <c r="S89" s="444"/>
      <c r="T89" s="444"/>
      <c r="U89" s="444"/>
      <c r="V89" s="444"/>
      <c r="W89" s="318" t="s">
        <v>33</v>
      </c>
      <c r="X89" s="318"/>
      <c r="Y89" s="318"/>
      <c r="Z89" s="318"/>
      <c r="AA89" s="318"/>
      <c r="AB89" s="318"/>
      <c r="AC89" s="444"/>
      <c r="AD89" s="444"/>
      <c r="AE89" s="444"/>
      <c r="AF89" s="444"/>
      <c r="AG89" s="444"/>
      <c r="AH89" s="444"/>
      <c r="AI89" s="444"/>
      <c r="AJ89" s="444"/>
      <c r="AK89" s="444"/>
      <c r="AL89" s="444"/>
      <c r="AM89" s="444"/>
      <c r="AN89" s="444"/>
      <c r="AO89" s="444"/>
      <c r="AP89" s="444"/>
      <c r="AQ89" s="444"/>
      <c r="AR89" s="444"/>
      <c r="AS89" s="318"/>
      <c r="AT89" s="318"/>
      <c r="AV89" s="48"/>
      <c r="AW89" s="47"/>
      <c r="AZ89" s="7" t="s">
        <v>245</v>
      </c>
    </row>
    <row r="90" spans="2:52" ht="10.5" customHeight="1" x14ac:dyDescent="0.2">
      <c r="AV90" s="47"/>
      <c r="AW90" s="47"/>
      <c r="AZ90" s="7" t="s">
        <v>357</v>
      </c>
    </row>
    <row r="91" spans="2:52" ht="7.5" customHeight="1" x14ac:dyDescent="0.2">
      <c r="AZ91" s="7" t="s">
        <v>358</v>
      </c>
    </row>
    <row r="92" spans="2:52" ht="15" customHeight="1" x14ac:dyDescent="0.2">
      <c r="AZ92" s="7" t="s">
        <v>359</v>
      </c>
    </row>
    <row r="93" spans="2:52" ht="23.25" customHeight="1" x14ac:dyDescent="0.2"/>
    <row r="94" spans="2:52" ht="8.25" customHeight="1" x14ac:dyDescent="0.2"/>
    <row r="95" spans="2:52" ht="15" customHeight="1" x14ac:dyDescent="0.2"/>
    <row r="96" spans="2:52" ht="15" customHeight="1" x14ac:dyDescent="0.2"/>
    <row r="97" ht="23.25" customHeight="1" x14ac:dyDescent="0.2"/>
    <row r="98" ht="15" customHeight="1" x14ac:dyDescent="0.2"/>
    <row r="99" ht="15" customHeight="1" x14ac:dyDescent="0.2"/>
    <row r="100" ht="22.5" customHeight="1" x14ac:dyDescent="0.2"/>
    <row r="101" ht="6.75" customHeight="1" x14ac:dyDescent="0.2"/>
    <row r="102" ht="15" customHeight="1" x14ac:dyDescent="0.2"/>
    <row r="103" ht="15" customHeight="1" x14ac:dyDescent="0.2"/>
    <row r="104" ht="1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spans="2:53" ht="13.5" customHeight="1" x14ac:dyDescent="0.2"/>
    <row r="114" spans="2:53" ht="13.5" customHeight="1" x14ac:dyDescent="0.2"/>
    <row r="115" spans="2:53" ht="13.5" customHeight="1" x14ac:dyDescent="0.2"/>
    <row r="116" spans="2:53" ht="11.25" customHeight="1" x14ac:dyDescent="0.2"/>
    <row r="117" spans="2:53" ht="11.25" customHeight="1" x14ac:dyDescent="0.2"/>
    <row r="118" spans="2:53" ht="11.25" customHeight="1" x14ac:dyDescent="0.2"/>
    <row r="119" spans="2:53" ht="11.25" customHeight="1" x14ac:dyDescent="0.2"/>
    <row r="120" spans="2:53" ht="11.25" customHeight="1" x14ac:dyDescent="0.2"/>
    <row r="121" spans="2:53" s="1" customFormat="1" ht="11.25" customHeight="1" x14ac:dyDescent="0.2">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row>
    <row r="122" spans="2:53" s="1" customFormat="1" ht="11.25" customHeight="1" x14ac:dyDescent="0.2">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row>
    <row r="123" spans="2:53" s="1" customFormat="1" ht="11.25" customHeight="1" x14ac:dyDescent="0.2">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row>
    <row r="124" spans="2:53" s="1" customFormat="1" ht="11.25" customHeight="1" x14ac:dyDescent="0.2">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row>
    <row r="125" spans="2:53" s="1" customFormat="1" ht="11.25" customHeight="1" x14ac:dyDescent="0.2">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row>
    <row r="126" spans="2:53" s="1" customFormat="1" ht="11.25" customHeight="1" x14ac:dyDescent="0.2">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row>
    <row r="127" spans="2:53" s="1" customFormat="1" ht="11.25" customHeight="1" x14ac:dyDescent="0.2">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row>
    <row r="128" spans="2:53" s="1" customFormat="1" ht="11.25" customHeight="1" x14ac:dyDescent="0.2">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row>
    <row r="129" spans="2:53" s="1" customFormat="1" ht="11.25" customHeight="1" x14ac:dyDescent="0.2">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row>
    <row r="130" spans="2:53" s="1" customFormat="1" ht="11.25" customHeight="1" x14ac:dyDescent="0.2">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row>
    <row r="131" spans="2:53" s="1" customFormat="1" ht="11.25" customHeight="1" x14ac:dyDescent="0.2">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row>
    <row r="132" spans="2:53" s="1" customFormat="1" ht="11.25" customHeight="1" x14ac:dyDescent="0.2">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row>
  </sheetData>
  <mergeCells count="297">
    <mergeCell ref="B56:C59"/>
    <mergeCell ref="B60:C63"/>
    <mergeCell ref="B64:C67"/>
    <mergeCell ref="B68:C71"/>
    <mergeCell ref="AH24:AI55"/>
    <mergeCell ref="B24:C47"/>
    <mergeCell ref="B48:C55"/>
    <mergeCell ref="AS18:AU19"/>
    <mergeCell ref="AJ18:AR19"/>
    <mergeCell ref="AB60:AC63"/>
    <mergeCell ref="AD60:AD61"/>
    <mergeCell ref="AE60:AF63"/>
    <mergeCell ref="AH60:AI63"/>
    <mergeCell ref="AJ60:AQ63"/>
    <mergeCell ref="AR60:AU63"/>
    <mergeCell ref="AD62:AD63"/>
    <mergeCell ref="AG62:AG63"/>
    <mergeCell ref="D60:K63"/>
    <mergeCell ref="L60:U61"/>
    <mergeCell ref="V60:W63"/>
    <mergeCell ref="X60:Z61"/>
    <mergeCell ref="AA60:AA61"/>
    <mergeCell ref="L62:U63"/>
    <mergeCell ref="X62:X63"/>
    <mergeCell ref="AH56:AI59"/>
    <mergeCell ref="AJ56:AQ59"/>
    <mergeCell ref="AR56:AU59"/>
    <mergeCell ref="AD58:AD59"/>
    <mergeCell ref="AG58:AG59"/>
    <mergeCell ref="D56:K59"/>
    <mergeCell ref="L56:U57"/>
    <mergeCell ref="V56:W59"/>
    <mergeCell ref="X56:Z57"/>
    <mergeCell ref="AA56:AA57"/>
    <mergeCell ref="L58:U59"/>
    <mergeCell ref="X58:X59"/>
    <mergeCell ref="Y58:Z59"/>
    <mergeCell ref="AA58:AA59"/>
    <mergeCell ref="X42:X43"/>
    <mergeCell ref="Y42:Z43"/>
    <mergeCell ref="AA42:AA43"/>
    <mergeCell ref="AD42:AD43"/>
    <mergeCell ref="AG42:AG43"/>
    <mergeCell ref="D40:K43"/>
    <mergeCell ref="L40:U41"/>
    <mergeCell ref="V40:W43"/>
    <mergeCell ref="X40:Z41"/>
    <mergeCell ref="AA40:AA41"/>
    <mergeCell ref="AB40:AC43"/>
    <mergeCell ref="L38:U39"/>
    <mergeCell ref="X38:X39"/>
    <mergeCell ref="Y38:Z39"/>
    <mergeCell ref="AA38:AA39"/>
    <mergeCell ref="AD38:AD39"/>
    <mergeCell ref="AG38:AG39"/>
    <mergeCell ref="L89:V89"/>
    <mergeCell ref="W89:AB89"/>
    <mergeCell ref="AC89:AR89"/>
    <mergeCell ref="X66:X67"/>
    <mergeCell ref="Y66:Z67"/>
    <mergeCell ref="AA66:AA67"/>
    <mergeCell ref="AD66:AD67"/>
    <mergeCell ref="AG66:AG67"/>
    <mergeCell ref="AG54:AG55"/>
    <mergeCell ref="L50:U51"/>
    <mergeCell ref="X50:X51"/>
    <mergeCell ref="Y50:Z51"/>
    <mergeCell ref="AA50:AA51"/>
    <mergeCell ref="AD50:AD51"/>
    <mergeCell ref="AG50:AG51"/>
    <mergeCell ref="AD40:AD41"/>
    <mergeCell ref="AE40:AF43"/>
    <mergeCell ref="L42:U43"/>
    <mergeCell ref="AS89:AT89"/>
    <mergeCell ref="D36:K39"/>
    <mergeCell ref="L36:U37"/>
    <mergeCell ref="V36:W39"/>
    <mergeCell ref="X36:Z37"/>
    <mergeCell ref="AA36:AA37"/>
    <mergeCell ref="AB36:AC39"/>
    <mergeCell ref="X85:AB85"/>
    <mergeCell ref="AC85:AR85"/>
    <mergeCell ref="AS85:AT85"/>
    <mergeCell ref="C87:AU87"/>
    <mergeCell ref="C88:G88"/>
    <mergeCell ref="H88:I88"/>
    <mergeCell ref="J88:K88"/>
    <mergeCell ref="L88:M88"/>
    <mergeCell ref="N88:O88"/>
    <mergeCell ref="AA68:AA69"/>
    <mergeCell ref="AB68:AC71"/>
    <mergeCell ref="AD68:AD69"/>
    <mergeCell ref="AE68:AF71"/>
    <mergeCell ref="AH64:AI67"/>
    <mergeCell ref="AJ64:AQ67"/>
    <mergeCell ref="AR64:AU67"/>
    <mergeCell ref="L66:U67"/>
    <mergeCell ref="AV71:AW82"/>
    <mergeCell ref="B81:U81"/>
    <mergeCell ref="C82:AU82"/>
    <mergeCell ref="AV83:AW86"/>
    <mergeCell ref="C84:G84"/>
    <mergeCell ref="H84:I84"/>
    <mergeCell ref="J84:K84"/>
    <mergeCell ref="L84:M84"/>
    <mergeCell ref="N84:O84"/>
    <mergeCell ref="L85:W85"/>
    <mergeCell ref="AH68:AI71"/>
    <mergeCell ref="AJ68:AQ71"/>
    <mergeCell ref="AR68:AU71"/>
    <mergeCell ref="L70:U71"/>
    <mergeCell ref="X70:X71"/>
    <mergeCell ref="Y70:Z71"/>
    <mergeCell ref="AA70:AA71"/>
    <mergeCell ref="AD70:AD71"/>
    <mergeCell ref="AG70:AG71"/>
    <mergeCell ref="AV67:AW70"/>
    <mergeCell ref="D68:K71"/>
    <mergeCell ref="L68:U69"/>
    <mergeCell ref="V68:W71"/>
    <mergeCell ref="X68:Z69"/>
    <mergeCell ref="D64:K67"/>
    <mergeCell ref="L64:U65"/>
    <mergeCell ref="V64:W67"/>
    <mergeCell ref="X64:Z65"/>
    <mergeCell ref="AA64:AA65"/>
    <mergeCell ref="AB64:AC67"/>
    <mergeCell ref="AD64:AD65"/>
    <mergeCell ref="AE64:AF67"/>
    <mergeCell ref="D52:K55"/>
    <mergeCell ref="L52:U53"/>
    <mergeCell ref="V52:W55"/>
    <mergeCell ref="X52:Z53"/>
    <mergeCell ref="AA52:AA53"/>
    <mergeCell ref="AB52:AC55"/>
    <mergeCell ref="L54:U55"/>
    <mergeCell ref="X54:X55"/>
    <mergeCell ref="Y54:Z55"/>
    <mergeCell ref="AA54:AA55"/>
    <mergeCell ref="AD56:AD57"/>
    <mergeCell ref="AE56:AF59"/>
    <mergeCell ref="Y62:Z63"/>
    <mergeCell ref="AA62:AA63"/>
    <mergeCell ref="AB56:AC59"/>
    <mergeCell ref="D48:K51"/>
    <mergeCell ref="L48:U49"/>
    <mergeCell ref="V48:W51"/>
    <mergeCell ref="X48:Z49"/>
    <mergeCell ref="AA48:AA49"/>
    <mergeCell ref="AB48:AC51"/>
    <mergeCell ref="AD48:AD49"/>
    <mergeCell ref="AE48:AF51"/>
    <mergeCell ref="L46:U47"/>
    <mergeCell ref="X46:X47"/>
    <mergeCell ref="Y46:Z47"/>
    <mergeCell ref="AA46:AA47"/>
    <mergeCell ref="AD46:AD47"/>
    <mergeCell ref="D44:K47"/>
    <mergeCell ref="L44:U45"/>
    <mergeCell ref="V44:W47"/>
    <mergeCell ref="X44:Z45"/>
    <mergeCell ref="AA44:AA45"/>
    <mergeCell ref="AB44:AC47"/>
    <mergeCell ref="AD44:AD45"/>
    <mergeCell ref="AE44:AF47"/>
    <mergeCell ref="D32:K35"/>
    <mergeCell ref="L32:U33"/>
    <mergeCell ref="V32:W35"/>
    <mergeCell ref="X32:Z33"/>
    <mergeCell ref="AA32:AA33"/>
    <mergeCell ref="AB32:AC35"/>
    <mergeCell ref="AD32:AD33"/>
    <mergeCell ref="AE32:AF35"/>
    <mergeCell ref="L30:U31"/>
    <mergeCell ref="X30:X31"/>
    <mergeCell ref="Y30:Z31"/>
    <mergeCell ref="AA30:AA31"/>
    <mergeCell ref="AD30:AD31"/>
    <mergeCell ref="D28:K31"/>
    <mergeCell ref="L28:U29"/>
    <mergeCell ref="L34:U35"/>
    <mergeCell ref="X34:X35"/>
    <mergeCell ref="Y34:Z35"/>
    <mergeCell ref="AA34:AA35"/>
    <mergeCell ref="AD34:AD35"/>
    <mergeCell ref="AJ20:AQ23"/>
    <mergeCell ref="AR20:AU23"/>
    <mergeCell ref="L21:U23"/>
    <mergeCell ref="AV23:AW26"/>
    <mergeCell ref="AJ24:AQ55"/>
    <mergeCell ref="AR24:AU55"/>
    <mergeCell ref="AD52:AD53"/>
    <mergeCell ref="AE52:AF55"/>
    <mergeCell ref="AD54:AD55"/>
    <mergeCell ref="V28:W31"/>
    <mergeCell ref="X28:Z29"/>
    <mergeCell ref="AA28:AA29"/>
    <mergeCell ref="AB28:AC31"/>
    <mergeCell ref="AD28:AD29"/>
    <mergeCell ref="AE28:AF31"/>
    <mergeCell ref="AG34:AG35"/>
    <mergeCell ref="AV31:AW34"/>
    <mergeCell ref="AG30:AG31"/>
    <mergeCell ref="AV27:AW30"/>
    <mergeCell ref="AV47:AW66"/>
    <mergeCell ref="AG46:AG47"/>
    <mergeCell ref="AV35:AW46"/>
    <mergeCell ref="AD36:AD37"/>
    <mergeCell ref="AE36:AF39"/>
    <mergeCell ref="D24:K27"/>
    <mergeCell ref="L24:U25"/>
    <mergeCell ref="V24:W27"/>
    <mergeCell ref="X24:Z25"/>
    <mergeCell ref="AA24:AA25"/>
    <mergeCell ref="AG26:AG27"/>
    <mergeCell ref="AB24:AC27"/>
    <mergeCell ref="AD24:AD25"/>
    <mergeCell ref="AE24:AF27"/>
    <mergeCell ref="L26:U27"/>
    <mergeCell ref="X26:X27"/>
    <mergeCell ref="Y26:Z27"/>
    <mergeCell ref="AA26:AA27"/>
    <mergeCell ref="AD26:AD27"/>
    <mergeCell ref="H11:Y11"/>
    <mergeCell ref="Z11:AC13"/>
    <mergeCell ref="B20:C23"/>
    <mergeCell ref="D20:K23"/>
    <mergeCell ref="L20:U20"/>
    <mergeCell ref="V20:W23"/>
    <mergeCell ref="X20:AG23"/>
    <mergeCell ref="AH20:AI23"/>
    <mergeCell ref="B17:G17"/>
    <mergeCell ref="H17:V17"/>
    <mergeCell ref="W17:Y19"/>
    <mergeCell ref="Z17:AI19"/>
    <mergeCell ref="B18:G19"/>
    <mergeCell ref="H18:V19"/>
    <mergeCell ref="B8:G10"/>
    <mergeCell ref="H8:Y10"/>
    <mergeCell ref="Z8:AC10"/>
    <mergeCell ref="AD8:AU10"/>
    <mergeCell ref="AD11:AU13"/>
    <mergeCell ref="AJ17:AU17"/>
    <mergeCell ref="B2:AU2"/>
    <mergeCell ref="B3:AU3"/>
    <mergeCell ref="B4:G6"/>
    <mergeCell ref="H4:Y6"/>
    <mergeCell ref="Z4:AC7"/>
    <mergeCell ref="AO4:AU7"/>
    <mergeCell ref="B7:G7"/>
    <mergeCell ref="H7:Y7"/>
    <mergeCell ref="AK4:AN7"/>
    <mergeCell ref="AD4:AJ7"/>
    <mergeCell ref="B12:G13"/>
    <mergeCell ref="H12:Y13"/>
    <mergeCell ref="B14:G16"/>
    <mergeCell ref="O14:R14"/>
    <mergeCell ref="S14:AU14"/>
    <mergeCell ref="H15:AU16"/>
    <mergeCell ref="I14:N14"/>
    <mergeCell ref="B11:G11"/>
    <mergeCell ref="B72:C75"/>
    <mergeCell ref="D72:K75"/>
    <mergeCell ref="L72:U73"/>
    <mergeCell ref="V72:W75"/>
    <mergeCell ref="X72:Z73"/>
    <mergeCell ref="AA72:AA73"/>
    <mergeCell ref="AB72:AC75"/>
    <mergeCell ref="AD72:AD73"/>
    <mergeCell ref="AE72:AF75"/>
    <mergeCell ref="AH72:AI75"/>
    <mergeCell ref="AJ72:AQ75"/>
    <mergeCell ref="AR72:AU75"/>
    <mergeCell ref="L74:U75"/>
    <mergeCell ref="X74:X75"/>
    <mergeCell ref="Y74:Z75"/>
    <mergeCell ref="AA74:AA75"/>
    <mergeCell ref="AD74:AD75"/>
    <mergeCell ref="AG74:AG75"/>
    <mergeCell ref="B76:C79"/>
    <mergeCell ref="D76:K79"/>
    <mergeCell ref="L76:U77"/>
    <mergeCell ref="V76:W79"/>
    <mergeCell ref="X76:Z77"/>
    <mergeCell ref="AA76:AA77"/>
    <mergeCell ref="AB76:AC79"/>
    <mergeCell ref="AD76:AD77"/>
    <mergeCell ref="AE76:AF79"/>
    <mergeCell ref="AH76:AI79"/>
    <mergeCell ref="AJ76:AQ79"/>
    <mergeCell ref="AR76:AU79"/>
    <mergeCell ref="L78:U79"/>
    <mergeCell ref="X78:X79"/>
    <mergeCell ref="Y78:Z79"/>
    <mergeCell ref="AA78:AA79"/>
    <mergeCell ref="AD78:AD79"/>
    <mergeCell ref="AG78:AG79"/>
  </mergeCells>
  <phoneticPr fontId="3"/>
  <dataValidations count="3">
    <dataValidation type="list" allowBlank="1" showInputMessage="1" showErrorMessage="1" sqref="H84:I84 H88:I88" xr:uid="{00000000-0002-0000-0400-000000000000}">
      <formula1>$AZ$12:$AZ$22</formula1>
    </dataValidation>
    <dataValidation type="list" allowBlank="1" showInputMessage="1" showErrorMessage="1" sqref="L88:M88 L84:M84" xr:uid="{00000000-0002-0000-0400-000001000000}">
      <formula1>$AZ$24:$AZ$54</formula1>
    </dataValidation>
    <dataValidation type="list" allowBlank="1" showInputMessage="1" showErrorMessage="1" sqref="AY43" xr:uid="{00000000-0002-0000-0400-000002000000}">
      <formula1>$AZ$55:$AZ$64</formula1>
    </dataValidation>
  </dataValidations>
  <pageMargins left="0.39370078740157483" right="0.19685039370078741" top="0.39370078740157483" bottom="0.19685039370078741"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80"/>
  <sheetViews>
    <sheetView topLeftCell="A49" workbookViewId="0">
      <selection activeCell="G68" sqref="G68:G75"/>
    </sheetView>
  </sheetViews>
  <sheetFormatPr defaultColWidth="8.88671875" defaultRowHeight="13.2" x14ac:dyDescent="0.2"/>
  <cols>
    <col min="1" max="1" width="2.109375" style="167" customWidth="1"/>
    <col min="2" max="2" width="6.109375" style="167" bestFit="1" customWidth="1"/>
    <col min="3" max="3" width="9" style="167"/>
    <col min="4" max="4" width="7.88671875" style="167" customWidth="1"/>
    <col min="5" max="5" width="8.44140625" style="167" customWidth="1"/>
    <col min="6" max="7" width="11.6640625" style="167" customWidth="1"/>
    <col min="8" max="8" width="16" style="167" customWidth="1"/>
    <col min="9" max="9" width="11.109375" style="167" customWidth="1"/>
    <col min="10" max="10" width="13" style="167" customWidth="1"/>
    <col min="11" max="11" width="2.109375" style="167" customWidth="1"/>
    <col min="12" max="12" width="9" style="167" customWidth="1"/>
    <col min="13" max="256" width="9" style="167"/>
    <col min="257" max="257" width="2.109375" style="167" customWidth="1"/>
    <col min="258" max="258" width="6.109375" style="167" bestFit="1" customWidth="1"/>
    <col min="259" max="259" width="9" style="167"/>
    <col min="260" max="260" width="7.88671875" style="167" customWidth="1"/>
    <col min="261" max="261" width="8.44140625" style="167" customWidth="1"/>
    <col min="262" max="263" width="11.6640625" style="167" customWidth="1"/>
    <col min="264" max="264" width="16" style="167" customWidth="1"/>
    <col min="265" max="265" width="11.109375" style="167" customWidth="1"/>
    <col min="266" max="266" width="13" style="167" customWidth="1"/>
    <col min="267" max="267" width="2.109375" style="167" customWidth="1"/>
    <col min="268" max="268" width="9" style="167" customWidth="1"/>
    <col min="269" max="512" width="9" style="167"/>
    <col min="513" max="513" width="2.109375" style="167" customWidth="1"/>
    <col min="514" max="514" width="6.109375" style="167" bestFit="1" customWidth="1"/>
    <col min="515" max="515" width="9" style="167"/>
    <col min="516" max="516" width="7.88671875" style="167" customWidth="1"/>
    <col min="517" max="517" width="8.44140625" style="167" customWidth="1"/>
    <col min="518" max="519" width="11.6640625" style="167" customWidth="1"/>
    <col min="520" max="520" width="16" style="167" customWidth="1"/>
    <col min="521" max="521" width="11.109375" style="167" customWidth="1"/>
    <col min="522" max="522" width="13" style="167" customWidth="1"/>
    <col min="523" max="523" width="2.109375" style="167" customWidth="1"/>
    <col min="524" max="524" width="9" style="167" customWidth="1"/>
    <col min="525" max="768" width="9" style="167"/>
    <col min="769" max="769" width="2.109375" style="167" customWidth="1"/>
    <col min="770" max="770" width="6.109375" style="167" bestFit="1" customWidth="1"/>
    <col min="771" max="771" width="9" style="167"/>
    <col min="772" max="772" width="7.88671875" style="167" customWidth="1"/>
    <col min="773" max="773" width="8.44140625" style="167" customWidth="1"/>
    <col min="774" max="775" width="11.6640625" style="167" customWidth="1"/>
    <col min="776" max="776" width="16" style="167" customWidth="1"/>
    <col min="777" max="777" width="11.109375" style="167" customWidth="1"/>
    <col min="778" max="778" width="13" style="167" customWidth="1"/>
    <col min="779" max="779" width="2.109375" style="167" customWidth="1"/>
    <col min="780" max="780" width="9" style="167" customWidth="1"/>
    <col min="781" max="1024" width="9" style="167"/>
    <col min="1025" max="1025" width="2.109375" style="167" customWidth="1"/>
    <col min="1026" max="1026" width="6.109375" style="167" bestFit="1" customWidth="1"/>
    <col min="1027" max="1027" width="9" style="167"/>
    <col min="1028" max="1028" width="7.88671875" style="167" customWidth="1"/>
    <col min="1029" max="1029" width="8.44140625" style="167" customWidth="1"/>
    <col min="1030" max="1031" width="11.6640625" style="167" customWidth="1"/>
    <col min="1032" max="1032" width="16" style="167" customWidth="1"/>
    <col min="1033" max="1033" width="11.109375" style="167" customWidth="1"/>
    <col min="1034" max="1034" width="13" style="167" customWidth="1"/>
    <col min="1035" max="1035" width="2.109375" style="167" customWidth="1"/>
    <col min="1036" max="1036" width="9" style="167" customWidth="1"/>
    <col min="1037" max="1280" width="9" style="167"/>
    <col min="1281" max="1281" width="2.109375" style="167" customWidth="1"/>
    <col min="1282" max="1282" width="6.109375" style="167" bestFit="1" customWidth="1"/>
    <col min="1283" max="1283" width="9" style="167"/>
    <col min="1284" max="1284" width="7.88671875" style="167" customWidth="1"/>
    <col min="1285" max="1285" width="8.44140625" style="167" customWidth="1"/>
    <col min="1286" max="1287" width="11.6640625" style="167" customWidth="1"/>
    <col min="1288" max="1288" width="16" style="167" customWidth="1"/>
    <col min="1289" max="1289" width="11.109375" style="167" customWidth="1"/>
    <col min="1290" max="1290" width="13" style="167" customWidth="1"/>
    <col min="1291" max="1291" width="2.109375" style="167" customWidth="1"/>
    <col min="1292" max="1292" width="9" style="167" customWidth="1"/>
    <col min="1293" max="1536" width="9" style="167"/>
    <col min="1537" max="1537" width="2.109375" style="167" customWidth="1"/>
    <col min="1538" max="1538" width="6.109375" style="167" bestFit="1" customWidth="1"/>
    <col min="1539" max="1539" width="9" style="167"/>
    <col min="1540" max="1540" width="7.88671875" style="167" customWidth="1"/>
    <col min="1541" max="1541" width="8.44140625" style="167" customWidth="1"/>
    <col min="1542" max="1543" width="11.6640625" style="167" customWidth="1"/>
    <col min="1544" max="1544" width="16" style="167" customWidth="1"/>
    <col min="1545" max="1545" width="11.109375" style="167" customWidth="1"/>
    <col min="1546" max="1546" width="13" style="167" customWidth="1"/>
    <col min="1547" max="1547" width="2.109375" style="167" customWidth="1"/>
    <col min="1548" max="1548" width="9" style="167" customWidth="1"/>
    <col min="1549" max="1792" width="9" style="167"/>
    <col min="1793" max="1793" width="2.109375" style="167" customWidth="1"/>
    <col min="1794" max="1794" width="6.109375" style="167" bestFit="1" customWidth="1"/>
    <col min="1795" max="1795" width="9" style="167"/>
    <col min="1796" max="1796" width="7.88671875" style="167" customWidth="1"/>
    <col min="1797" max="1797" width="8.44140625" style="167" customWidth="1"/>
    <col min="1798" max="1799" width="11.6640625" style="167" customWidth="1"/>
    <col min="1800" max="1800" width="16" style="167" customWidth="1"/>
    <col min="1801" max="1801" width="11.109375" style="167" customWidth="1"/>
    <col min="1802" max="1802" width="13" style="167" customWidth="1"/>
    <col min="1803" max="1803" width="2.109375" style="167" customWidth="1"/>
    <col min="1804" max="1804" width="9" style="167" customWidth="1"/>
    <col min="1805" max="2048" width="9" style="167"/>
    <col min="2049" max="2049" width="2.109375" style="167" customWidth="1"/>
    <col min="2050" max="2050" width="6.109375" style="167" bestFit="1" customWidth="1"/>
    <col min="2051" max="2051" width="9" style="167"/>
    <col min="2052" max="2052" width="7.88671875" style="167" customWidth="1"/>
    <col min="2053" max="2053" width="8.44140625" style="167" customWidth="1"/>
    <col min="2054" max="2055" width="11.6640625" style="167" customWidth="1"/>
    <col min="2056" max="2056" width="16" style="167" customWidth="1"/>
    <col min="2057" max="2057" width="11.109375" style="167" customWidth="1"/>
    <col min="2058" max="2058" width="13" style="167" customWidth="1"/>
    <col min="2059" max="2059" width="2.109375" style="167" customWidth="1"/>
    <col min="2060" max="2060" width="9" style="167" customWidth="1"/>
    <col min="2061" max="2304" width="9" style="167"/>
    <col min="2305" max="2305" width="2.109375" style="167" customWidth="1"/>
    <col min="2306" max="2306" width="6.109375" style="167" bestFit="1" customWidth="1"/>
    <col min="2307" max="2307" width="9" style="167"/>
    <col min="2308" max="2308" width="7.88671875" style="167" customWidth="1"/>
    <col min="2309" max="2309" width="8.44140625" style="167" customWidth="1"/>
    <col min="2310" max="2311" width="11.6640625" style="167" customWidth="1"/>
    <col min="2312" max="2312" width="16" style="167" customWidth="1"/>
    <col min="2313" max="2313" width="11.109375" style="167" customWidth="1"/>
    <col min="2314" max="2314" width="13" style="167" customWidth="1"/>
    <col min="2315" max="2315" width="2.109375" style="167" customWidth="1"/>
    <col min="2316" max="2316" width="9" style="167" customWidth="1"/>
    <col min="2317" max="2560" width="9" style="167"/>
    <col min="2561" max="2561" width="2.109375" style="167" customWidth="1"/>
    <col min="2562" max="2562" width="6.109375" style="167" bestFit="1" customWidth="1"/>
    <col min="2563" max="2563" width="9" style="167"/>
    <col min="2564" max="2564" width="7.88671875" style="167" customWidth="1"/>
    <col min="2565" max="2565" width="8.44140625" style="167" customWidth="1"/>
    <col min="2566" max="2567" width="11.6640625" style="167" customWidth="1"/>
    <col min="2568" max="2568" width="16" style="167" customWidth="1"/>
    <col min="2569" max="2569" width="11.109375" style="167" customWidth="1"/>
    <col min="2570" max="2570" width="13" style="167" customWidth="1"/>
    <col min="2571" max="2571" width="2.109375" style="167" customWidth="1"/>
    <col min="2572" max="2572" width="9" style="167" customWidth="1"/>
    <col min="2573" max="2816" width="9" style="167"/>
    <col min="2817" max="2817" width="2.109375" style="167" customWidth="1"/>
    <col min="2818" max="2818" width="6.109375" style="167" bestFit="1" customWidth="1"/>
    <col min="2819" max="2819" width="9" style="167"/>
    <col min="2820" max="2820" width="7.88671875" style="167" customWidth="1"/>
    <col min="2821" max="2821" width="8.44140625" style="167" customWidth="1"/>
    <col min="2822" max="2823" width="11.6640625" style="167" customWidth="1"/>
    <col min="2824" max="2824" width="16" style="167" customWidth="1"/>
    <col min="2825" max="2825" width="11.109375" style="167" customWidth="1"/>
    <col min="2826" max="2826" width="13" style="167" customWidth="1"/>
    <col min="2827" max="2827" width="2.109375" style="167" customWidth="1"/>
    <col min="2828" max="2828" width="9" style="167" customWidth="1"/>
    <col min="2829" max="3072" width="9" style="167"/>
    <col min="3073" max="3073" width="2.109375" style="167" customWidth="1"/>
    <col min="3074" max="3074" width="6.109375" style="167" bestFit="1" customWidth="1"/>
    <col min="3075" max="3075" width="9" style="167"/>
    <col min="3076" max="3076" width="7.88671875" style="167" customWidth="1"/>
    <col min="3077" max="3077" width="8.44140625" style="167" customWidth="1"/>
    <col min="3078" max="3079" width="11.6640625" style="167" customWidth="1"/>
    <col min="3080" max="3080" width="16" style="167" customWidth="1"/>
    <col min="3081" max="3081" width="11.109375" style="167" customWidth="1"/>
    <col min="3082" max="3082" width="13" style="167" customWidth="1"/>
    <col min="3083" max="3083" width="2.109375" style="167" customWidth="1"/>
    <col min="3084" max="3084" width="9" style="167" customWidth="1"/>
    <col min="3085" max="3328" width="9" style="167"/>
    <col min="3329" max="3329" width="2.109375" style="167" customWidth="1"/>
    <col min="3330" max="3330" width="6.109375" style="167" bestFit="1" customWidth="1"/>
    <col min="3331" max="3331" width="9" style="167"/>
    <col min="3332" max="3332" width="7.88671875" style="167" customWidth="1"/>
    <col min="3333" max="3333" width="8.44140625" style="167" customWidth="1"/>
    <col min="3334" max="3335" width="11.6640625" style="167" customWidth="1"/>
    <col min="3336" max="3336" width="16" style="167" customWidth="1"/>
    <col min="3337" max="3337" width="11.109375" style="167" customWidth="1"/>
    <col min="3338" max="3338" width="13" style="167" customWidth="1"/>
    <col min="3339" max="3339" width="2.109375" style="167" customWidth="1"/>
    <col min="3340" max="3340" width="9" style="167" customWidth="1"/>
    <col min="3341" max="3584" width="9" style="167"/>
    <col min="3585" max="3585" width="2.109375" style="167" customWidth="1"/>
    <col min="3586" max="3586" width="6.109375" style="167" bestFit="1" customWidth="1"/>
    <col min="3587" max="3587" width="9" style="167"/>
    <col min="3588" max="3588" width="7.88671875" style="167" customWidth="1"/>
    <col min="3589" max="3589" width="8.44140625" style="167" customWidth="1"/>
    <col min="3590" max="3591" width="11.6640625" style="167" customWidth="1"/>
    <col min="3592" max="3592" width="16" style="167" customWidth="1"/>
    <col min="3593" max="3593" width="11.109375" style="167" customWidth="1"/>
    <col min="3594" max="3594" width="13" style="167" customWidth="1"/>
    <col min="3595" max="3595" width="2.109375" style="167" customWidth="1"/>
    <col min="3596" max="3596" width="9" style="167" customWidth="1"/>
    <col min="3597" max="3840" width="9" style="167"/>
    <col min="3841" max="3841" width="2.109375" style="167" customWidth="1"/>
    <col min="3842" max="3842" width="6.109375" style="167" bestFit="1" customWidth="1"/>
    <col min="3843" max="3843" width="9" style="167"/>
    <col min="3844" max="3844" width="7.88671875" style="167" customWidth="1"/>
    <col min="3845" max="3845" width="8.44140625" style="167" customWidth="1"/>
    <col min="3846" max="3847" width="11.6640625" style="167" customWidth="1"/>
    <col min="3848" max="3848" width="16" style="167" customWidth="1"/>
    <col min="3849" max="3849" width="11.109375" style="167" customWidth="1"/>
    <col min="3850" max="3850" width="13" style="167" customWidth="1"/>
    <col min="3851" max="3851" width="2.109375" style="167" customWidth="1"/>
    <col min="3852" max="3852" width="9" style="167" customWidth="1"/>
    <col min="3853" max="4096" width="9" style="167"/>
    <col min="4097" max="4097" width="2.109375" style="167" customWidth="1"/>
    <col min="4098" max="4098" width="6.109375" style="167" bestFit="1" customWidth="1"/>
    <col min="4099" max="4099" width="9" style="167"/>
    <col min="4100" max="4100" width="7.88671875" style="167" customWidth="1"/>
    <col min="4101" max="4101" width="8.44140625" style="167" customWidth="1"/>
    <col min="4102" max="4103" width="11.6640625" style="167" customWidth="1"/>
    <col min="4104" max="4104" width="16" style="167" customWidth="1"/>
    <col min="4105" max="4105" width="11.109375" style="167" customWidth="1"/>
    <col min="4106" max="4106" width="13" style="167" customWidth="1"/>
    <col min="4107" max="4107" width="2.109375" style="167" customWidth="1"/>
    <col min="4108" max="4108" width="9" style="167" customWidth="1"/>
    <col min="4109" max="4352" width="9" style="167"/>
    <col min="4353" max="4353" width="2.109375" style="167" customWidth="1"/>
    <col min="4354" max="4354" width="6.109375" style="167" bestFit="1" customWidth="1"/>
    <col min="4355" max="4355" width="9" style="167"/>
    <col min="4356" max="4356" width="7.88671875" style="167" customWidth="1"/>
    <col min="4357" max="4357" width="8.44140625" style="167" customWidth="1"/>
    <col min="4358" max="4359" width="11.6640625" style="167" customWidth="1"/>
    <col min="4360" max="4360" width="16" style="167" customWidth="1"/>
    <col min="4361" max="4361" width="11.109375" style="167" customWidth="1"/>
    <col min="4362" max="4362" width="13" style="167" customWidth="1"/>
    <col min="4363" max="4363" width="2.109375" style="167" customWidth="1"/>
    <col min="4364" max="4364" width="9" style="167" customWidth="1"/>
    <col min="4365" max="4608" width="9" style="167"/>
    <col min="4609" max="4609" width="2.109375" style="167" customWidth="1"/>
    <col min="4610" max="4610" width="6.109375" style="167" bestFit="1" customWidth="1"/>
    <col min="4611" max="4611" width="9" style="167"/>
    <col min="4612" max="4612" width="7.88671875" style="167" customWidth="1"/>
    <col min="4613" max="4613" width="8.44140625" style="167" customWidth="1"/>
    <col min="4614" max="4615" width="11.6640625" style="167" customWidth="1"/>
    <col min="4616" max="4616" width="16" style="167" customWidth="1"/>
    <col min="4617" max="4617" width="11.109375" style="167" customWidth="1"/>
    <col min="4618" max="4618" width="13" style="167" customWidth="1"/>
    <col min="4619" max="4619" width="2.109375" style="167" customWidth="1"/>
    <col min="4620" max="4620" width="9" style="167" customWidth="1"/>
    <col min="4621" max="4864" width="9" style="167"/>
    <col min="4865" max="4865" width="2.109375" style="167" customWidth="1"/>
    <col min="4866" max="4866" width="6.109375" style="167" bestFit="1" customWidth="1"/>
    <col min="4867" max="4867" width="9" style="167"/>
    <col min="4868" max="4868" width="7.88671875" style="167" customWidth="1"/>
    <col min="4869" max="4869" width="8.44140625" style="167" customWidth="1"/>
    <col min="4870" max="4871" width="11.6640625" style="167" customWidth="1"/>
    <col min="4872" max="4872" width="16" style="167" customWidth="1"/>
    <col min="4873" max="4873" width="11.109375" style="167" customWidth="1"/>
    <col min="4874" max="4874" width="13" style="167" customWidth="1"/>
    <col min="4875" max="4875" width="2.109375" style="167" customWidth="1"/>
    <col min="4876" max="4876" width="9" style="167" customWidth="1"/>
    <col min="4877" max="5120" width="9" style="167"/>
    <col min="5121" max="5121" width="2.109375" style="167" customWidth="1"/>
    <col min="5122" max="5122" width="6.109375" style="167" bestFit="1" customWidth="1"/>
    <col min="5123" max="5123" width="9" style="167"/>
    <col min="5124" max="5124" width="7.88671875" style="167" customWidth="1"/>
    <col min="5125" max="5125" width="8.44140625" style="167" customWidth="1"/>
    <col min="5126" max="5127" width="11.6640625" style="167" customWidth="1"/>
    <col min="5128" max="5128" width="16" style="167" customWidth="1"/>
    <col min="5129" max="5129" width="11.109375" style="167" customWidth="1"/>
    <col min="5130" max="5130" width="13" style="167" customWidth="1"/>
    <col min="5131" max="5131" width="2.109375" style="167" customWidth="1"/>
    <col min="5132" max="5132" width="9" style="167" customWidth="1"/>
    <col min="5133" max="5376" width="9" style="167"/>
    <col min="5377" max="5377" width="2.109375" style="167" customWidth="1"/>
    <col min="5378" max="5378" width="6.109375" style="167" bestFit="1" customWidth="1"/>
    <col min="5379" max="5379" width="9" style="167"/>
    <col min="5380" max="5380" width="7.88671875" style="167" customWidth="1"/>
    <col min="5381" max="5381" width="8.44140625" style="167" customWidth="1"/>
    <col min="5382" max="5383" width="11.6640625" style="167" customWidth="1"/>
    <col min="5384" max="5384" width="16" style="167" customWidth="1"/>
    <col min="5385" max="5385" width="11.109375" style="167" customWidth="1"/>
    <col min="5386" max="5386" width="13" style="167" customWidth="1"/>
    <col min="5387" max="5387" width="2.109375" style="167" customWidth="1"/>
    <col min="5388" max="5388" width="9" style="167" customWidth="1"/>
    <col min="5389" max="5632" width="9" style="167"/>
    <col min="5633" max="5633" width="2.109375" style="167" customWidth="1"/>
    <col min="5634" max="5634" width="6.109375" style="167" bestFit="1" customWidth="1"/>
    <col min="5635" max="5635" width="9" style="167"/>
    <col min="5636" max="5636" width="7.88671875" style="167" customWidth="1"/>
    <col min="5637" max="5637" width="8.44140625" style="167" customWidth="1"/>
    <col min="5638" max="5639" width="11.6640625" style="167" customWidth="1"/>
    <col min="5640" max="5640" width="16" style="167" customWidth="1"/>
    <col min="5641" max="5641" width="11.109375" style="167" customWidth="1"/>
    <col min="5642" max="5642" width="13" style="167" customWidth="1"/>
    <col min="5643" max="5643" width="2.109375" style="167" customWidth="1"/>
    <col min="5644" max="5644" width="9" style="167" customWidth="1"/>
    <col min="5645" max="5888" width="9" style="167"/>
    <col min="5889" max="5889" width="2.109375" style="167" customWidth="1"/>
    <col min="5890" max="5890" width="6.109375" style="167" bestFit="1" customWidth="1"/>
    <col min="5891" max="5891" width="9" style="167"/>
    <col min="5892" max="5892" width="7.88671875" style="167" customWidth="1"/>
    <col min="5893" max="5893" width="8.44140625" style="167" customWidth="1"/>
    <col min="5894" max="5895" width="11.6640625" style="167" customWidth="1"/>
    <col min="5896" max="5896" width="16" style="167" customWidth="1"/>
    <col min="5897" max="5897" width="11.109375" style="167" customWidth="1"/>
    <col min="5898" max="5898" width="13" style="167" customWidth="1"/>
    <col min="5899" max="5899" width="2.109375" style="167" customWidth="1"/>
    <col min="5900" max="5900" width="9" style="167" customWidth="1"/>
    <col min="5901" max="6144" width="9" style="167"/>
    <col min="6145" max="6145" width="2.109375" style="167" customWidth="1"/>
    <col min="6146" max="6146" width="6.109375" style="167" bestFit="1" customWidth="1"/>
    <col min="6147" max="6147" width="9" style="167"/>
    <col min="6148" max="6148" width="7.88671875" style="167" customWidth="1"/>
    <col min="6149" max="6149" width="8.44140625" style="167" customWidth="1"/>
    <col min="6150" max="6151" width="11.6640625" style="167" customWidth="1"/>
    <col min="6152" max="6152" width="16" style="167" customWidth="1"/>
    <col min="6153" max="6153" width="11.109375" style="167" customWidth="1"/>
    <col min="6154" max="6154" width="13" style="167" customWidth="1"/>
    <col min="6155" max="6155" width="2.109375" style="167" customWidth="1"/>
    <col min="6156" max="6156" width="9" style="167" customWidth="1"/>
    <col min="6157" max="6400" width="9" style="167"/>
    <col min="6401" max="6401" width="2.109375" style="167" customWidth="1"/>
    <col min="6402" max="6402" width="6.109375" style="167" bestFit="1" customWidth="1"/>
    <col min="6403" max="6403" width="9" style="167"/>
    <col min="6404" max="6404" width="7.88671875" style="167" customWidth="1"/>
    <col min="6405" max="6405" width="8.44140625" style="167" customWidth="1"/>
    <col min="6406" max="6407" width="11.6640625" style="167" customWidth="1"/>
    <col min="6408" max="6408" width="16" style="167" customWidth="1"/>
    <col min="6409" max="6409" width="11.109375" style="167" customWidth="1"/>
    <col min="6410" max="6410" width="13" style="167" customWidth="1"/>
    <col min="6411" max="6411" width="2.109375" style="167" customWidth="1"/>
    <col min="6412" max="6412" width="9" style="167" customWidth="1"/>
    <col min="6413" max="6656" width="9" style="167"/>
    <col min="6657" max="6657" width="2.109375" style="167" customWidth="1"/>
    <col min="6658" max="6658" width="6.109375" style="167" bestFit="1" customWidth="1"/>
    <col min="6659" max="6659" width="9" style="167"/>
    <col min="6660" max="6660" width="7.88671875" style="167" customWidth="1"/>
    <col min="6661" max="6661" width="8.44140625" style="167" customWidth="1"/>
    <col min="6662" max="6663" width="11.6640625" style="167" customWidth="1"/>
    <col min="6664" max="6664" width="16" style="167" customWidth="1"/>
    <col min="6665" max="6665" width="11.109375" style="167" customWidth="1"/>
    <col min="6666" max="6666" width="13" style="167" customWidth="1"/>
    <col min="6667" max="6667" width="2.109375" style="167" customWidth="1"/>
    <col min="6668" max="6668" width="9" style="167" customWidth="1"/>
    <col min="6669" max="6912" width="9" style="167"/>
    <col min="6913" max="6913" width="2.109375" style="167" customWidth="1"/>
    <col min="6914" max="6914" width="6.109375" style="167" bestFit="1" customWidth="1"/>
    <col min="6915" max="6915" width="9" style="167"/>
    <col min="6916" max="6916" width="7.88671875" style="167" customWidth="1"/>
    <col min="6917" max="6917" width="8.44140625" style="167" customWidth="1"/>
    <col min="6918" max="6919" width="11.6640625" style="167" customWidth="1"/>
    <col min="6920" max="6920" width="16" style="167" customWidth="1"/>
    <col min="6921" max="6921" width="11.109375" style="167" customWidth="1"/>
    <col min="6922" max="6922" width="13" style="167" customWidth="1"/>
    <col min="6923" max="6923" width="2.109375" style="167" customWidth="1"/>
    <col min="6924" max="6924" width="9" style="167" customWidth="1"/>
    <col min="6925" max="7168" width="9" style="167"/>
    <col min="7169" max="7169" width="2.109375" style="167" customWidth="1"/>
    <col min="7170" max="7170" width="6.109375" style="167" bestFit="1" customWidth="1"/>
    <col min="7171" max="7171" width="9" style="167"/>
    <col min="7172" max="7172" width="7.88671875" style="167" customWidth="1"/>
    <col min="7173" max="7173" width="8.44140625" style="167" customWidth="1"/>
    <col min="7174" max="7175" width="11.6640625" style="167" customWidth="1"/>
    <col min="7176" max="7176" width="16" style="167" customWidth="1"/>
    <col min="7177" max="7177" width="11.109375" style="167" customWidth="1"/>
    <col min="7178" max="7178" width="13" style="167" customWidth="1"/>
    <col min="7179" max="7179" width="2.109375" style="167" customWidth="1"/>
    <col min="7180" max="7180" width="9" style="167" customWidth="1"/>
    <col min="7181" max="7424" width="9" style="167"/>
    <col min="7425" max="7425" width="2.109375" style="167" customWidth="1"/>
    <col min="7426" max="7426" width="6.109375" style="167" bestFit="1" customWidth="1"/>
    <col min="7427" max="7427" width="9" style="167"/>
    <col min="7428" max="7428" width="7.88671875" style="167" customWidth="1"/>
    <col min="7429" max="7429" width="8.44140625" style="167" customWidth="1"/>
    <col min="7430" max="7431" width="11.6640625" style="167" customWidth="1"/>
    <col min="7432" max="7432" width="16" style="167" customWidth="1"/>
    <col min="7433" max="7433" width="11.109375" style="167" customWidth="1"/>
    <col min="7434" max="7434" width="13" style="167" customWidth="1"/>
    <col min="7435" max="7435" width="2.109375" style="167" customWidth="1"/>
    <col min="7436" max="7436" width="9" style="167" customWidth="1"/>
    <col min="7437" max="7680" width="9" style="167"/>
    <col min="7681" max="7681" width="2.109375" style="167" customWidth="1"/>
    <col min="7682" max="7682" width="6.109375" style="167" bestFit="1" customWidth="1"/>
    <col min="7683" max="7683" width="9" style="167"/>
    <col min="7684" max="7684" width="7.88671875" style="167" customWidth="1"/>
    <col min="7685" max="7685" width="8.44140625" style="167" customWidth="1"/>
    <col min="7686" max="7687" width="11.6640625" style="167" customWidth="1"/>
    <col min="7688" max="7688" width="16" style="167" customWidth="1"/>
    <col min="7689" max="7689" width="11.109375" style="167" customWidth="1"/>
    <col min="7690" max="7690" width="13" style="167" customWidth="1"/>
    <col min="7691" max="7691" width="2.109375" style="167" customWidth="1"/>
    <col min="7692" max="7692" width="9" style="167" customWidth="1"/>
    <col min="7693" max="7936" width="9" style="167"/>
    <col min="7937" max="7937" width="2.109375" style="167" customWidth="1"/>
    <col min="7938" max="7938" width="6.109375" style="167" bestFit="1" customWidth="1"/>
    <col min="7939" max="7939" width="9" style="167"/>
    <col min="7940" max="7940" width="7.88671875" style="167" customWidth="1"/>
    <col min="7941" max="7941" width="8.44140625" style="167" customWidth="1"/>
    <col min="7942" max="7943" width="11.6640625" style="167" customWidth="1"/>
    <col min="7944" max="7944" width="16" style="167" customWidth="1"/>
    <col min="7945" max="7945" width="11.109375" style="167" customWidth="1"/>
    <col min="7946" max="7946" width="13" style="167" customWidth="1"/>
    <col min="7947" max="7947" width="2.109375" style="167" customWidth="1"/>
    <col min="7948" max="7948" width="9" style="167" customWidth="1"/>
    <col min="7949" max="8192" width="9" style="167"/>
    <col min="8193" max="8193" width="2.109375" style="167" customWidth="1"/>
    <col min="8194" max="8194" width="6.109375" style="167" bestFit="1" customWidth="1"/>
    <col min="8195" max="8195" width="9" style="167"/>
    <col min="8196" max="8196" width="7.88671875" style="167" customWidth="1"/>
    <col min="8197" max="8197" width="8.44140625" style="167" customWidth="1"/>
    <col min="8198" max="8199" width="11.6640625" style="167" customWidth="1"/>
    <col min="8200" max="8200" width="16" style="167" customWidth="1"/>
    <col min="8201" max="8201" width="11.109375" style="167" customWidth="1"/>
    <col min="8202" max="8202" width="13" style="167" customWidth="1"/>
    <col min="8203" max="8203" width="2.109375" style="167" customWidth="1"/>
    <col min="8204" max="8204" width="9" style="167" customWidth="1"/>
    <col min="8205" max="8448" width="9" style="167"/>
    <col min="8449" max="8449" width="2.109375" style="167" customWidth="1"/>
    <col min="8450" max="8450" width="6.109375" style="167" bestFit="1" customWidth="1"/>
    <col min="8451" max="8451" width="9" style="167"/>
    <col min="8452" max="8452" width="7.88671875" style="167" customWidth="1"/>
    <col min="8453" max="8453" width="8.44140625" style="167" customWidth="1"/>
    <col min="8454" max="8455" width="11.6640625" style="167" customWidth="1"/>
    <col min="8456" max="8456" width="16" style="167" customWidth="1"/>
    <col min="8457" max="8457" width="11.109375" style="167" customWidth="1"/>
    <col min="8458" max="8458" width="13" style="167" customWidth="1"/>
    <col min="8459" max="8459" width="2.109375" style="167" customWidth="1"/>
    <col min="8460" max="8460" width="9" style="167" customWidth="1"/>
    <col min="8461" max="8704" width="9" style="167"/>
    <col min="8705" max="8705" width="2.109375" style="167" customWidth="1"/>
    <col min="8706" max="8706" width="6.109375" style="167" bestFit="1" customWidth="1"/>
    <col min="8707" max="8707" width="9" style="167"/>
    <col min="8708" max="8708" width="7.88671875" style="167" customWidth="1"/>
    <col min="8709" max="8709" width="8.44140625" style="167" customWidth="1"/>
    <col min="8710" max="8711" width="11.6640625" style="167" customWidth="1"/>
    <col min="8712" max="8712" width="16" style="167" customWidth="1"/>
    <col min="8713" max="8713" width="11.109375" style="167" customWidth="1"/>
    <col min="8714" max="8714" width="13" style="167" customWidth="1"/>
    <col min="8715" max="8715" width="2.109375" style="167" customWidth="1"/>
    <col min="8716" max="8716" width="9" style="167" customWidth="1"/>
    <col min="8717" max="8960" width="9" style="167"/>
    <col min="8961" max="8961" width="2.109375" style="167" customWidth="1"/>
    <col min="8962" max="8962" width="6.109375" style="167" bestFit="1" customWidth="1"/>
    <col min="8963" max="8963" width="9" style="167"/>
    <col min="8964" max="8964" width="7.88671875" style="167" customWidth="1"/>
    <col min="8965" max="8965" width="8.44140625" style="167" customWidth="1"/>
    <col min="8966" max="8967" width="11.6640625" style="167" customWidth="1"/>
    <col min="8968" max="8968" width="16" style="167" customWidth="1"/>
    <col min="8969" max="8969" width="11.109375" style="167" customWidth="1"/>
    <col min="8970" max="8970" width="13" style="167" customWidth="1"/>
    <col min="8971" max="8971" width="2.109375" style="167" customWidth="1"/>
    <col min="8972" max="8972" width="9" style="167" customWidth="1"/>
    <col min="8973" max="9216" width="9" style="167"/>
    <col min="9217" max="9217" width="2.109375" style="167" customWidth="1"/>
    <col min="9218" max="9218" width="6.109375" style="167" bestFit="1" customWidth="1"/>
    <col min="9219" max="9219" width="9" style="167"/>
    <col min="9220" max="9220" width="7.88671875" style="167" customWidth="1"/>
    <col min="9221" max="9221" width="8.44140625" style="167" customWidth="1"/>
    <col min="9222" max="9223" width="11.6640625" style="167" customWidth="1"/>
    <col min="9224" max="9224" width="16" style="167" customWidth="1"/>
    <col min="9225" max="9225" width="11.109375" style="167" customWidth="1"/>
    <col min="9226" max="9226" width="13" style="167" customWidth="1"/>
    <col min="9227" max="9227" width="2.109375" style="167" customWidth="1"/>
    <col min="9228" max="9228" width="9" style="167" customWidth="1"/>
    <col min="9229" max="9472" width="9" style="167"/>
    <col min="9473" max="9473" width="2.109375" style="167" customWidth="1"/>
    <col min="9474" max="9474" width="6.109375" style="167" bestFit="1" customWidth="1"/>
    <col min="9475" max="9475" width="9" style="167"/>
    <col min="9476" max="9476" width="7.88671875" style="167" customWidth="1"/>
    <col min="9477" max="9477" width="8.44140625" style="167" customWidth="1"/>
    <col min="9478" max="9479" width="11.6640625" style="167" customWidth="1"/>
    <col min="9480" max="9480" width="16" style="167" customWidth="1"/>
    <col min="9481" max="9481" width="11.109375" style="167" customWidth="1"/>
    <col min="9482" max="9482" width="13" style="167" customWidth="1"/>
    <col min="9483" max="9483" width="2.109375" style="167" customWidth="1"/>
    <col min="9484" max="9484" width="9" style="167" customWidth="1"/>
    <col min="9485" max="9728" width="9" style="167"/>
    <col min="9729" max="9729" width="2.109375" style="167" customWidth="1"/>
    <col min="9730" max="9730" width="6.109375" style="167" bestFit="1" customWidth="1"/>
    <col min="9731" max="9731" width="9" style="167"/>
    <col min="9732" max="9732" width="7.88671875" style="167" customWidth="1"/>
    <col min="9733" max="9733" width="8.44140625" style="167" customWidth="1"/>
    <col min="9734" max="9735" width="11.6640625" style="167" customWidth="1"/>
    <col min="9736" max="9736" width="16" style="167" customWidth="1"/>
    <col min="9737" max="9737" width="11.109375" style="167" customWidth="1"/>
    <col min="9738" max="9738" width="13" style="167" customWidth="1"/>
    <col min="9739" max="9739" width="2.109375" style="167" customWidth="1"/>
    <col min="9740" max="9740" width="9" style="167" customWidth="1"/>
    <col min="9741" max="9984" width="9" style="167"/>
    <col min="9985" max="9985" width="2.109375" style="167" customWidth="1"/>
    <col min="9986" max="9986" width="6.109375" style="167" bestFit="1" customWidth="1"/>
    <col min="9987" max="9987" width="9" style="167"/>
    <col min="9988" max="9988" width="7.88671875" style="167" customWidth="1"/>
    <col min="9989" max="9989" width="8.44140625" style="167" customWidth="1"/>
    <col min="9990" max="9991" width="11.6640625" style="167" customWidth="1"/>
    <col min="9992" max="9992" width="16" style="167" customWidth="1"/>
    <col min="9993" max="9993" width="11.109375" style="167" customWidth="1"/>
    <col min="9994" max="9994" width="13" style="167" customWidth="1"/>
    <col min="9995" max="9995" width="2.109375" style="167" customWidth="1"/>
    <col min="9996" max="9996" width="9" style="167" customWidth="1"/>
    <col min="9997" max="10240" width="9" style="167"/>
    <col min="10241" max="10241" width="2.109375" style="167" customWidth="1"/>
    <col min="10242" max="10242" width="6.109375" style="167" bestFit="1" customWidth="1"/>
    <col min="10243" max="10243" width="9" style="167"/>
    <col min="10244" max="10244" width="7.88671875" style="167" customWidth="1"/>
    <col min="10245" max="10245" width="8.44140625" style="167" customWidth="1"/>
    <col min="10246" max="10247" width="11.6640625" style="167" customWidth="1"/>
    <col min="10248" max="10248" width="16" style="167" customWidth="1"/>
    <col min="10249" max="10249" width="11.109375" style="167" customWidth="1"/>
    <col min="10250" max="10250" width="13" style="167" customWidth="1"/>
    <col min="10251" max="10251" width="2.109375" style="167" customWidth="1"/>
    <col min="10252" max="10252" width="9" style="167" customWidth="1"/>
    <col min="10253" max="10496" width="9" style="167"/>
    <col min="10497" max="10497" width="2.109375" style="167" customWidth="1"/>
    <col min="10498" max="10498" width="6.109375" style="167" bestFit="1" customWidth="1"/>
    <col min="10499" max="10499" width="9" style="167"/>
    <col min="10500" max="10500" width="7.88671875" style="167" customWidth="1"/>
    <col min="10501" max="10501" width="8.44140625" style="167" customWidth="1"/>
    <col min="10502" max="10503" width="11.6640625" style="167" customWidth="1"/>
    <col min="10504" max="10504" width="16" style="167" customWidth="1"/>
    <col min="10505" max="10505" width="11.109375" style="167" customWidth="1"/>
    <col min="10506" max="10506" width="13" style="167" customWidth="1"/>
    <col min="10507" max="10507" width="2.109375" style="167" customWidth="1"/>
    <col min="10508" max="10508" width="9" style="167" customWidth="1"/>
    <col min="10509" max="10752" width="9" style="167"/>
    <col min="10753" max="10753" width="2.109375" style="167" customWidth="1"/>
    <col min="10754" max="10754" width="6.109375" style="167" bestFit="1" customWidth="1"/>
    <col min="10755" max="10755" width="9" style="167"/>
    <col min="10756" max="10756" width="7.88671875" style="167" customWidth="1"/>
    <col min="10757" max="10757" width="8.44140625" style="167" customWidth="1"/>
    <col min="10758" max="10759" width="11.6640625" style="167" customWidth="1"/>
    <col min="10760" max="10760" width="16" style="167" customWidth="1"/>
    <col min="10761" max="10761" width="11.109375" style="167" customWidth="1"/>
    <col min="10762" max="10762" width="13" style="167" customWidth="1"/>
    <col min="10763" max="10763" width="2.109375" style="167" customWidth="1"/>
    <col min="10764" max="10764" width="9" style="167" customWidth="1"/>
    <col min="10765" max="11008" width="9" style="167"/>
    <col min="11009" max="11009" width="2.109375" style="167" customWidth="1"/>
    <col min="11010" max="11010" width="6.109375" style="167" bestFit="1" customWidth="1"/>
    <col min="11011" max="11011" width="9" style="167"/>
    <col min="11012" max="11012" width="7.88671875" style="167" customWidth="1"/>
    <col min="11013" max="11013" width="8.44140625" style="167" customWidth="1"/>
    <col min="11014" max="11015" width="11.6640625" style="167" customWidth="1"/>
    <col min="11016" max="11016" width="16" style="167" customWidth="1"/>
    <col min="11017" max="11017" width="11.109375" style="167" customWidth="1"/>
    <col min="11018" max="11018" width="13" style="167" customWidth="1"/>
    <col min="11019" max="11019" width="2.109375" style="167" customWidth="1"/>
    <col min="11020" max="11020" width="9" style="167" customWidth="1"/>
    <col min="11021" max="11264" width="9" style="167"/>
    <col min="11265" max="11265" width="2.109375" style="167" customWidth="1"/>
    <col min="11266" max="11266" width="6.109375" style="167" bestFit="1" customWidth="1"/>
    <col min="11267" max="11267" width="9" style="167"/>
    <col min="11268" max="11268" width="7.88671875" style="167" customWidth="1"/>
    <col min="11269" max="11269" width="8.44140625" style="167" customWidth="1"/>
    <col min="11270" max="11271" width="11.6640625" style="167" customWidth="1"/>
    <col min="11272" max="11272" width="16" style="167" customWidth="1"/>
    <col min="11273" max="11273" width="11.109375" style="167" customWidth="1"/>
    <col min="11274" max="11274" width="13" style="167" customWidth="1"/>
    <col min="11275" max="11275" width="2.109375" style="167" customWidth="1"/>
    <col min="11276" max="11276" width="9" style="167" customWidth="1"/>
    <col min="11277" max="11520" width="9" style="167"/>
    <col min="11521" max="11521" width="2.109375" style="167" customWidth="1"/>
    <col min="11522" max="11522" width="6.109375" style="167" bestFit="1" customWidth="1"/>
    <col min="11523" max="11523" width="9" style="167"/>
    <col min="11524" max="11524" width="7.88671875" style="167" customWidth="1"/>
    <col min="11525" max="11525" width="8.44140625" style="167" customWidth="1"/>
    <col min="11526" max="11527" width="11.6640625" style="167" customWidth="1"/>
    <col min="11528" max="11528" width="16" style="167" customWidth="1"/>
    <col min="11529" max="11529" width="11.109375" style="167" customWidth="1"/>
    <col min="11530" max="11530" width="13" style="167" customWidth="1"/>
    <col min="11531" max="11531" width="2.109375" style="167" customWidth="1"/>
    <col min="11532" max="11532" width="9" style="167" customWidth="1"/>
    <col min="11533" max="11776" width="9" style="167"/>
    <col min="11777" max="11777" width="2.109375" style="167" customWidth="1"/>
    <col min="11778" max="11778" width="6.109375" style="167" bestFit="1" customWidth="1"/>
    <col min="11779" max="11779" width="9" style="167"/>
    <col min="11780" max="11780" width="7.88671875" style="167" customWidth="1"/>
    <col min="11781" max="11781" width="8.44140625" style="167" customWidth="1"/>
    <col min="11782" max="11783" width="11.6640625" style="167" customWidth="1"/>
    <col min="11784" max="11784" width="16" style="167" customWidth="1"/>
    <col min="11785" max="11785" width="11.109375" style="167" customWidth="1"/>
    <col min="11786" max="11786" width="13" style="167" customWidth="1"/>
    <col min="11787" max="11787" width="2.109375" style="167" customWidth="1"/>
    <col min="11788" max="11788" width="9" style="167" customWidth="1"/>
    <col min="11789" max="12032" width="9" style="167"/>
    <col min="12033" max="12033" width="2.109375" style="167" customWidth="1"/>
    <col min="12034" max="12034" width="6.109375" style="167" bestFit="1" customWidth="1"/>
    <col min="12035" max="12035" width="9" style="167"/>
    <col min="12036" max="12036" width="7.88671875" style="167" customWidth="1"/>
    <col min="12037" max="12037" width="8.44140625" style="167" customWidth="1"/>
    <col min="12038" max="12039" width="11.6640625" style="167" customWidth="1"/>
    <col min="12040" max="12040" width="16" style="167" customWidth="1"/>
    <col min="12041" max="12041" width="11.109375" style="167" customWidth="1"/>
    <col min="12042" max="12042" width="13" style="167" customWidth="1"/>
    <col min="12043" max="12043" width="2.109375" style="167" customWidth="1"/>
    <col min="12044" max="12044" width="9" style="167" customWidth="1"/>
    <col min="12045" max="12288" width="9" style="167"/>
    <col min="12289" max="12289" width="2.109375" style="167" customWidth="1"/>
    <col min="12290" max="12290" width="6.109375" style="167" bestFit="1" customWidth="1"/>
    <col min="12291" max="12291" width="9" style="167"/>
    <col min="12292" max="12292" width="7.88671875" style="167" customWidth="1"/>
    <col min="12293" max="12293" width="8.44140625" style="167" customWidth="1"/>
    <col min="12294" max="12295" width="11.6640625" style="167" customWidth="1"/>
    <col min="12296" max="12296" width="16" style="167" customWidth="1"/>
    <col min="12297" max="12297" width="11.109375" style="167" customWidth="1"/>
    <col min="12298" max="12298" width="13" style="167" customWidth="1"/>
    <col min="12299" max="12299" width="2.109375" style="167" customWidth="1"/>
    <col min="12300" max="12300" width="9" style="167" customWidth="1"/>
    <col min="12301" max="12544" width="9" style="167"/>
    <col min="12545" max="12545" width="2.109375" style="167" customWidth="1"/>
    <col min="12546" max="12546" width="6.109375" style="167" bestFit="1" customWidth="1"/>
    <col min="12547" max="12547" width="9" style="167"/>
    <col min="12548" max="12548" width="7.88671875" style="167" customWidth="1"/>
    <col min="12549" max="12549" width="8.44140625" style="167" customWidth="1"/>
    <col min="12550" max="12551" width="11.6640625" style="167" customWidth="1"/>
    <col min="12552" max="12552" width="16" style="167" customWidth="1"/>
    <col min="12553" max="12553" width="11.109375" style="167" customWidth="1"/>
    <col min="12554" max="12554" width="13" style="167" customWidth="1"/>
    <col min="12555" max="12555" width="2.109375" style="167" customWidth="1"/>
    <col min="12556" max="12556" width="9" style="167" customWidth="1"/>
    <col min="12557" max="12800" width="9" style="167"/>
    <col min="12801" max="12801" width="2.109375" style="167" customWidth="1"/>
    <col min="12802" max="12802" width="6.109375" style="167" bestFit="1" customWidth="1"/>
    <col min="12803" max="12803" width="9" style="167"/>
    <col min="12804" max="12804" width="7.88671875" style="167" customWidth="1"/>
    <col min="12805" max="12805" width="8.44140625" style="167" customWidth="1"/>
    <col min="12806" max="12807" width="11.6640625" style="167" customWidth="1"/>
    <col min="12808" max="12808" width="16" style="167" customWidth="1"/>
    <col min="12809" max="12809" width="11.109375" style="167" customWidth="1"/>
    <col min="12810" max="12810" width="13" style="167" customWidth="1"/>
    <col min="12811" max="12811" width="2.109375" style="167" customWidth="1"/>
    <col min="12812" max="12812" width="9" style="167" customWidth="1"/>
    <col min="12813" max="13056" width="9" style="167"/>
    <col min="13057" max="13057" width="2.109375" style="167" customWidth="1"/>
    <col min="13058" max="13058" width="6.109375" style="167" bestFit="1" customWidth="1"/>
    <col min="13059" max="13059" width="9" style="167"/>
    <col min="13060" max="13060" width="7.88671875" style="167" customWidth="1"/>
    <col min="13061" max="13061" width="8.44140625" style="167" customWidth="1"/>
    <col min="13062" max="13063" width="11.6640625" style="167" customWidth="1"/>
    <col min="13064" max="13064" width="16" style="167" customWidth="1"/>
    <col min="13065" max="13065" width="11.109375" style="167" customWidth="1"/>
    <col min="13066" max="13066" width="13" style="167" customWidth="1"/>
    <col min="13067" max="13067" width="2.109375" style="167" customWidth="1"/>
    <col min="13068" max="13068" width="9" style="167" customWidth="1"/>
    <col min="13069" max="13312" width="9" style="167"/>
    <col min="13313" max="13313" width="2.109375" style="167" customWidth="1"/>
    <col min="13314" max="13314" width="6.109375" style="167" bestFit="1" customWidth="1"/>
    <col min="13315" max="13315" width="9" style="167"/>
    <col min="13316" max="13316" width="7.88671875" style="167" customWidth="1"/>
    <col min="13317" max="13317" width="8.44140625" style="167" customWidth="1"/>
    <col min="13318" max="13319" width="11.6640625" style="167" customWidth="1"/>
    <col min="13320" max="13320" width="16" style="167" customWidth="1"/>
    <col min="13321" max="13321" width="11.109375" style="167" customWidth="1"/>
    <col min="13322" max="13322" width="13" style="167" customWidth="1"/>
    <col min="13323" max="13323" width="2.109375" style="167" customWidth="1"/>
    <col min="13324" max="13324" width="9" style="167" customWidth="1"/>
    <col min="13325" max="13568" width="9" style="167"/>
    <col min="13569" max="13569" width="2.109375" style="167" customWidth="1"/>
    <col min="13570" max="13570" width="6.109375" style="167" bestFit="1" customWidth="1"/>
    <col min="13571" max="13571" width="9" style="167"/>
    <col min="13572" max="13572" width="7.88671875" style="167" customWidth="1"/>
    <col min="13573" max="13573" width="8.44140625" style="167" customWidth="1"/>
    <col min="13574" max="13575" width="11.6640625" style="167" customWidth="1"/>
    <col min="13576" max="13576" width="16" style="167" customWidth="1"/>
    <col min="13577" max="13577" width="11.109375" style="167" customWidth="1"/>
    <col min="13578" max="13578" width="13" style="167" customWidth="1"/>
    <col min="13579" max="13579" width="2.109375" style="167" customWidth="1"/>
    <col min="13580" max="13580" width="9" style="167" customWidth="1"/>
    <col min="13581" max="13824" width="9" style="167"/>
    <col min="13825" max="13825" width="2.109375" style="167" customWidth="1"/>
    <col min="13826" max="13826" width="6.109375" style="167" bestFit="1" customWidth="1"/>
    <col min="13827" max="13827" width="9" style="167"/>
    <col min="13828" max="13828" width="7.88671875" style="167" customWidth="1"/>
    <col min="13829" max="13829" width="8.44140625" style="167" customWidth="1"/>
    <col min="13830" max="13831" width="11.6640625" style="167" customWidth="1"/>
    <col min="13832" max="13832" width="16" style="167" customWidth="1"/>
    <col min="13833" max="13833" width="11.109375" style="167" customWidth="1"/>
    <col min="13834" max="13834" width="13" style="167" customWidth="1"/>
    <col min="13835" max="13835" width="2.109375" style="167" customWidth="1"/>
    <col min="13836" max="13836" width="9" style="167" customWidth="1"/>
    <col min="13837" max="14080" width="9" style="167"/>
    <col min="14081" max="14081" width="2.109375" style="167" customWidth="1"/>
    <col min="14082" max="14082" width="6.109375" style="167" bestFit="1" customWidth="1"/>
    <col min="14083" max="14083" width="9" style="167"/>
    <col min="14084" max="14084" width="7.88671875" style="167" customWidth="1"/>
    <col min="14085" max="14085" width="8.44140625" style="167" customWidth="1"/>
    <col min="14086" max="14087" width="11.6640625" style="167" customWidth="1"/>
    <col min="14088" max="14088" width="16" style="167" customWidth="1"/>
    <col min="14089" max="14089" width="11.109375" style="167" customWidth="1"/>
    <col min="14090" max="14090" width="13" style="167" customWidth="1"/>
    <col min="14091" max="14091" width="2.109375" style="167" customWidth="1"/>
    <col min="14092" max="14092" width="9" style="167" customWidth="1"/>
    <col min="14093" max="14336" width="9" style="167"/>
    <col min="14337" max="14337" width="2.109375" style="167" customWidth="1"/>
    <col min="14338" max="14338" width="6.109375" style="167" bestFit="1" customWidth="1"/>
    <col min="14339" max="14339" width="9" style="167"/>
    <col min="14340" max="14340" width="7.88671875" style="167" customWidth="1"/>
    <col min="14341" max="14341" width="8.44140625" style="167" customWidth="1"/>
    <col min="14342" max="14343" width="11.6640625" style="167" customWidth="1"/>
    <col min="14344" max="14344" width="16" style="167" customWidth="1"/>
    <col min="14345" max="14345" width="11.109375" style="167" customWidth="1"/>
    <col min="14346" max="14346" width="13" style="167" customWidth="1"/>
    <col min="14347" max="14347" width="2.109375" style="167" customWidth="1"/>
    <col min="14348" max="14348" width="9" style="167" customWidth="1"/>
    <col min="14349" max="14592" width="9" style="167"/>
    <col min="14593" max="14593" width="2.109375" style="167" customWidth="1"/>
    <col min="14594" max="14594" width="6.109375" style="167" bestFit="1" customWidth="1"/>
    <col min="14595" max="14595" width="9" style="167"/>
    <col min="14596" max="14596" width="7.88671875" style="167" customWidth="1"/>
    <col min="14597" max="14597" width="8.44140625" style="167" customWidth="1"/>
    <col min="14598" max="14599" width="11.6640625" style="167" customWidth="1"/>
    <col min="14600" max="14600" width="16" style="167" customWidth="1"/>
    <col min="14601" max="14601" width="11.109375" style="167" customWidth="1"/>
    <col min="14602" max="14602" width="13" style="167" customWidth="1"/>
    <col min="14603" max="14603" width="2.109375" style="167" customWidth="1"/>
    <col min="14604" max="14604" width="9" style="167" customWidth="1"/>
    <col min="14605" max="14848" width="9" style="167"/>
    <col min="14849" max="14849" width="2.109375" style="167" customWidth="1"/>
    <col min="14850" max="14850" width="6.109375" style="167" bestFit="1" customWidth="1"/>
    <col min="14851" max="14851" width="9" style="167"/>
    <col min="14852" max="14852" width="7.88671875" style="167" customWidth="1"/>
    <col min="14853" max="14853" width="8.44140625" style="167" customWidth="1"/>
    <col min="14854" max="14855" width="11.6640625" style="167" customWidth="1"/>
    <col min="14856" max="14856" width="16" style="167" customWidth="1"/>
    <col min="14857" max="14857" width="11.109375" style="167" customWidth="1"/>
    <col min="14858" max="14858" width="13" style="167" customWidth="1"/>
    <col min="14859" max="14859" width="2.109375" style="167" customWidth="1"/>
    <col min="14860" max="14860" width="9" style="167" customWidth="1"/>
    <col min="14861" max="15104" width="9" style="167"/>
    <col min="15105" max="15105" width="2.109375" style="167" customWidth="1"/>
    <col min="15106" max="15106" width="6.109375" style="167" bestFit="1" customWidth="1"/>
    <col min="15107" max="15107" width="9" style="167"/>
    <col min="15108" max="15108" width="7.88671875" style="167" customWidth="1"/>
    <col min="15109" max="15109" width="8.44140625" style="167" customWidth="1"/>
    <col min="15110" max="15111" width="11.6640625" style="167" customWidth="1"/>
    <col min="15112" max="15112" width="16" style="167" customWidth="1"/>
    <col min="15113" max="15113" width="11.109375" style="167" customWidth="1"/>
    <col min="15114" max="15114" width="13" style="167" customWidth="1"/>
    <col min="15115" max="15115" width="2.109375" style="167" customWidth="1"/>
    <col min="15116" max="15116" width="9" style="167" customWidth="1"/>
    <col min="15117" max="15360" width="9" style="167"/>
    <col min="15361" max="15361" width="2.109375" style="167" customWidth="1"/>
    <col min="15362" max="15362" width="6.109375" style="167" bestFit="1" customWidth="1"/>
    <col min="15363" max="15363" width="9" style="167"/>
    <col min="15364" max="15364" width="7.88671875" style="167" customWidth="1"/>
    <col min="15365" max="15365" width="8.44140625" style="167" customWidth="1"/>
    <col min="15366" max="15367" width="11.6640625" style="167" customWidth="1"/>
    <col min="15368" max="15368" width="16" style="167" customWidth="1"/>
    <col min="15369" max="15369" width="11.109375" style="167" customWidth="1"/>
    <col min="15370" max="15370" width="13" style="167" customWidth="1"/>
    <col min="15371" max="15371" width="2.109375" style="167" customWidth="1"/>
    <col min="15372" max="15372" width="9" style="167" customWidth="1"/>
    <col min="15373" max="15616" width="9" style="167"/>
    <col min="15617" max="15617" width="2.109375" style="167" customWidth="1"/>
    <col min="15618" max="15618" width="6.109375" style="167" bestFit="1" customWidth="1"/>
    <col min="15619" max="15619" width="9" style="167"/>
    <col min="15620" max="15620" width="7.88671875" style="167" customWidth="1"/>
    <col min="15621" max="15621" width="8.44140625" style="167" customWidth="1"/>
    <col min="15622" max="15623" width="11.6640625" style="167" customWidth="1"/>
    <col min="15624" max="15624" width="16" style="167" customWidth="1"/>
    <col min="15625" max="15625" width="11.109375" style="167" customWidth="1"/>
    <col min="15626" max="15626" width="13" style="167" customWidth="1"/>
    <col min="15627" max="15627" width="2.109375" style="167" customWidth="1"/>
    <col min="15628" max="15628" width="9" style="167" customWidth="1"/>
    <col min="15629" max="15872" width="9" style="167"/>
    <col min="15873" max="15873" width="2.109375" style="167" customWidth="1"/>
    <col min="15874" max="15874" width="6.109375" style="167" bestFit="1" customWidth="1"/>
    <col min="15875" max="15875" width="9" style="167"/>
    <col min="15876" max="15876" width="7.88671875" style="167" customWidth="1"/>
    <col min="15877" max="15877" width="8.44140625" style="167" customWidth="1"/>
    <col min="15878" max="15879" width="11.6640625" style="167" customWidth="1"/>
    <col min="15880" max="15880" width="16" style="167" customWidth="1"/>
    <col min="15881" max="15881" width="11.109375" style="167" customWidth="1"/>
    <col min="15882" max="15882" width="13" style="167" customWidth="1"/>
    <col min="15883" max="15883" width="2.109375" style="167" customWidth="1"/>
    <col min="15884" max="15884" width="9" style="167" customWidth="1"/>
    <col min="15885" max="16128" width="9" style="167"/>
    <col min="16129" max="16129" width="2.109375" style="167" customWidth="1"/>
    <col min="16130" max="16130" width="6.109375" style="167" bestFit="1" customWidth="1"/>
    <col min="16131" max="16131" width="9" style="167"/>
    <col min="16132" max="16132" width="7.88671875" style="167" customWidth="1"/>
    <col min="16133" max="16133" width="8.44140625" style="167" customWidth="1"/>
    <col min="16134" max="16135" width="11.6640625" style="167" customWidth="1"/>
    <col min="16136" max="16136" width="16" style="167" customWidth="1"/>
    <col min="16137" max="16137" width="11.109375" style="167" customWidth="1"/>
    <col min="16138" max="16138" width="13" style="167" customWidth="1"/>
    <col min="16139" max="16139" width="2.109375" style="167" customWidth="1"/>
    <col min="16140" max="16140" width="9" style="167" customWidth="1"/>
    <col min="16141" max="16384" width="9" style="167"/>
  </cols>
  <sheetData>
    <row r="1" spans="2:10" ht="6.9" customHeight="1" x14ac:dyDescent="0.2">
      <c r="B1" s="168"/>
      <c r="C1" s="168"/>
      <c r="D1" s="168"/>
      <c r="E1" s="168"/>
      <c r="F1" s="168"/>
      <c r="G1" s="168"/>
      <c r="H1" s="168"/>
      <c r="I1" s="168"/>
      <c r="J1" s="168"/>
    </row>
    <row r="2" spans="2:10" ht="15" thickBot="1" x14ac:dyDescent="0.25">
      <c r="B2" s="636" t="s">
        <v>360</v>
      </c>
      <c r="C2" s="636" t="s">
        <v>361</v>
      </c>
      <c r="D2" s="636" t="s">
        <v>361</v>
      </c>
      <c r="E2" s="636" t="s">
        <v>361</v>
      </c>
      <c r="F2" s="636" t="s">
        <v>361</v>
      </c>
      <c r="G2" s="636" t="s">
        <v>361</v>
      </c>
      <c r="H2" s="636" t="s">
        <v>361</v>
      </c>
      <c r="I2" s="636" t="s">
        <v>361</v>
      </c>
      <c r="J2" s="636" t="s">
        <v>361</v>
      </c>
    </row>
    <row r="3" spans="2:10" ht="13.8" thickBot="1" x14ac:dyDescent="0.25">
      <c r="B3" s="138"/>
      <c r="C3" s="137"/>
      <c r="D3" s="637" t="s">
        <v>362</v>
      </c>
      <c r="E3" s="638"/>
      <c r="F3" s="639" t="s">
        <v>363</v>
      </c>
      <c r="G3" s="640"/>
      <c r="H3" s="638"/>
      <c r="I3" s="639" t="s">
        <v>364</v>
      </c>
      <c r="J3" s="638"/>
    </row>
    <row r="4" spans="2:10" ht="13.8" thickBot="1" x14ac:dyDescent="0.25">
      <c r="B4" s="169"/>
      <c r="C4" s="170"/>
      <c r="D4" s="637" t="s">
        <v>46</v>
      </c>
      <c r="E4" s="641"/>
      <c r="F4" s="171" t="s">
        <v>46</v>
      </c>
      <c r="G4" s="136" t="s">
        <v>47</v>
      </c>
      <c r="H4" s="135" t="s">
        <v>48</v>
      </c>
      <c r="I4" s="162" t="s">
        <v>47</v>
      </c>
      <c r="J4" s="135" t="s">
        <v>48</v>
      </c>
    </row>
    <row r="5" spans="2:10" x14ac:dyDescent="0.2">
      <c r="B5" s="635">
        <v>0.3125</v>
      </c>
      <c r="C5" s="134"/>
      <c r="D5" s="133"/>
      <c r="E5" s="132"/>
      <c r="F5" s="131"/>
      <c r="G5" s="130"/>
      <c r="H5" s="129"/>
      <c r="I5" s="128"/>
      <c r="J5" s="163"/>
    </row>
    <row r="6" spans="2:10" x14ac:dyDescent="0.2">
      <c r="B6" s="582"/>
      <c r="C6" s="111"/>
      <c r="D6" s="184"/>
      <c r="E6" s="110"/>
      <c r="F6" s="185"/>
      <c r="G6" s="127"/>
      <c r="H6" s="126"/>
      <c r="I6" s="183"/>
      <c r="J6" s="108"/>
    </row>
    <row r="7" spans="2:10" x14ac:dyDescent="0.2">
      <c r="B7" s="13"/>
      <c r="C7" s="111"/>
      <c r="D7" s="184"/>
      <c r="E7" s="110"/>
      <c r="F7" s="185"/>
      <c r="G7" s="127"/>
      <c r="H7" s="126"/>
      <c r="I7" s="183"/>
      <c r="J7" s="108"/>
    </row>
    <row r="8" spans="2:10" x14ac:dyDescent="0.2">
      <c r="B8" s="582">
        <v>0.33333333333333331</v>
      </c>
      <c r="C8" s="111"/>
      <c r="D8" s="184"/>
      <c r="E8" s="110"/>
      <c r="F8" s="185"/>
      <c r="G8" s="127"/>
      <c r="H8" s="126"/>
      <c r="I8" s="183"/>
      <c r="J8" s="108"/>
    </row>
    <row r="9" spans="2:10" x14ac:dyDescent="0.2">
      <c r="B9" s="582"/>
      <c r="C9" s="111"/>
      <c r="D9" s="184"/>
      <c r="E9" s="110"/>
      <c r="F9" s="125" t="s">
        <v>256</v>
      </c>
      <c r="G9" s="124"/>
      <c r="H9" s="609" t="s">
        <v>257</v>
      </c>
      <c r="I9" s="186" t="s">
        <v>255</v>
      </c>
      <c r="J9" s="609" t="s">
        <v>257</v>
      </c>
    </row>
    <row r="10" spans="2:10" ht="13.5" customHeight="1" x14ac:dyDescent="0.2">
      <c r="B10" s="13"/>
      <c r="C10" s="111"/>
      <c r="D10" s="184"/>
      <c r="E10" s="110"/>
      <c r="F10" s="124"/>
      <c r="G10" s="124"/>
      <c r="H10" s="612"/>
      <c r="I10" s="172"/>
      <c r="J10" s="612"/>
    </row>
    <row r="11" spans="2:10" x14ac:dyDescent="0.2">
      <c r="B11" s="582">
        <v>0.35416666666666669</v>
      </c>
      <c r="C11" s="111"/>
      <c r="D11" s="184"/>
      <c r="E11" s="110"/>
      <c r="F11" s="607" t="s">
        <v>365</v>
      </c>
      <c r="G11" s="92"/>
      <c r="H11" s="613"/>
      <c r="I11" s="627" t="s">
        <v>266</v>
      </c>
      <c r="J11" s="613"/>
    </row>
    <row r="12" spans="2:10" ht="13.5" customHeight="1" x14ac:dyDescent="0.2">
      <c r="B12" s="582"/>
      <c r="C12" s="111"/>
      <c r="D12" s="184"/>
      <c r="E12" s="110"/>
      <c r="F12" s="607"/>
      <c r="G12" s="92"/>
      <c r="H12" s="628" t="s">
        <v>366</v>
      </c>
      <c r="I12" s="627"/>
      <c r="J12" s="123"/>
    </row>
    <row r="13" spans="2:10" x14ac:dyDescent="0.2">
      <c r="B13" s="14"/>
      <c r="C13" s="111"/>
      <c r="D13" s="184"/>
      <c r="E13" s="110"/>
      <c r="F13" s="607"/>
      <c r="G13" s="92"/>
      <c r="H13" s="628"/>
      <c r="I13" s="627"/>
      <c r="J13" s="123"/>
    </row>
    <row r="14" spans="2:10" ht="13.5" customHeight="1" x14ac:dyDescent="0.2">
      <c r="B14" s="582">
        <v>0.375</v>
      </c>
      <c r="C14" s="111"/>
      <c r="D14" s="629"/>
      <c r="E14" s="630"/>
      <c r="F14" s="607"/>
      <c r="G14" s="92"/>
      <c r="H14" s="628"/>
      <c r="I14" s="627"/>
      <c r="J14" s="631" t="s">
        <v>367</v>
      </c>
    </row>
    <row r="15" spans="2:10" ht="13.5" customHeight="1" x14ac:dyDescent="0.2">
      <c r="B15" s="582"/>
      <c r="C15" s="111"/>
      <c r="D15" s="629" t="s">
        <v>254</v>
      </c>
      <c r="E15" s="630"/>
      <c r="F15" s="607"/>
      <c r="G15" s="92"/>
      <c r="H15" s="92"/>
      <c r="I15" s="585" t="s">
        <v>267</v>
      </c>
      <c r="J15" s="632"/>
    </row>
    <row r="16" spans="2:10" ht="13.5" customHeight="1" x14ac:dyDescent="0.2">
      <c r="B16" s="13"/>
      <c r="C16" s="111"/>
      <c r="D16" s="629" t="s">
        <v>253</v>
      </c>
      <c r="E16" s="630"/>
      <c r="F16" s="606" t="s">
        <v>368</v>
      </c>
      <c r="G16" s="92"/>
      <c r="H16" s="92"/>
      <c r="I16" s="586"/>
      <c r="J16" s="632"/>
    </row>
    <row r="17" spans="2:12" ht="13.5" customHeight="1" x14ac:dyDescent="0.2">
      <c r="B17" s="582">
        <v>0.39583333333333331</v>
      </c>
      <c r="C17" s="111"/>
      <c r="D17" s="184"/>
      <c r="E17" s="110"/>
      <c r="F17" s="607"/>
      <c r="G17" s="92"/>
      <c r="H17" s="628" t="s">
        <v>369</v>
      </c>
      <c r="I17" s="586"/>
      <c r="J17" s="633"/>
    </row>
    <row r="18" spans="2:12" ht="13.5" customHeight="1" x14ac:dyDescent="0.2">
      <c r="B18" s="582"/>
      <c r="C18" s="111"/>
      <c r="D18" s="184"/>
      <c r="E18" s="110"/>
      <c r="F18" s="607"/>
      <c r="G18" s="92"/>
      <c r="H18" s="628"/>
      <c r="I18" s="586"/>
      <c r="J18" s="616" t="s">
        <v>268</v>
      </c>
    </row>
    <row r="19" spans="2:12" ht="13.5" customHeight="1" x14ac:dyDescent="0.2">
      <c r="B19" s="13"/>
      <c r="C19" s="111"/>
      <c r="D19" s="184"/>
      <c r="E19" s="110"/>
      <c r="F19" s="607"/>
      <c r="G19" s="92"/>
      <c r="H19" s="628"/>
      <c r="I19" s="586"/>
      <c r="J19" s="616"/>
    </row>
    <row r="20" spans="2:12" ht="14.25" customHeight="1" x14ac:dyDescent="0.2">
      <c r="B20" s="582">
        <v>0.41666666666666669</v>
      </c>
      <c r="C20" s="111"/>
      <c r="D20" s="184"/>
      <c r="E20" s="110"/>
      <c r="F20" s="607"/>
      <c r="G20" s="92"/>
      <c r="H20" s="92"/>
      <c r="I20" s="634"/>
      <c r="J20" s="616"/>
      <c r="L20" s="617"/>
    </row>
    <row r="21" spans="2:12" ht="13.5" customHeight="1" x14ac:dyDescent="0.2">
      <c r="B21" s="582"/>
      <c r="C21" s="111"/>
      <c r="D21" s="618"/>
      <c r="E21" s="619"/>
      <c r="F21" s="607"/>
      <c r="G21" s="92"/>
      <c r="H21" s="92"/>
      <c r="I21" s="165" t="s">
        <v>252</v>
      </c>
      <c r="J21" s="123"/>
      <c r="L21" s="617"/>
    </row>
    <row r="22" spans="2:12" ht="13.5" customHeight="1" x14ac:dyDescent="0.2">
      <c r="B22" s="13"/>
      <c r="C22" s="111"/>
      <c r="D22" s="187"/>
      <c r="E22" s="166"/>
      <c r="F22" s="608"/>
      <c r="G22" s="92"/>
      <c r="H22" s="45"/>
      <c r="I22" s="173"/>
      <c r="J22" s="616" t="s">
        <v>259</v>
      </c>
      <c r="L22" s="617"/>
    </row>
    <row r="23" spans="2:12" x14ac:dyDescent="0.2">
      <c r="B23" s="582">
        <v>0.4375</v>
      </c>
      <c r="C23" s="111"/>
      <c r="D23" s="187"/>
      <c r="E23" s="166"/>
      <c r="F23" s="174"/>
      <c r="G23" s="175"/>
      <c r="H23" s="110"/>
      <c r="I23" s="188"/>
      <c r="J23" s="616"/>
      <c r="L23" s="617"/>
    </row>
    <row r="24" spans="2:12" x14ac:dyDescent="0.2">
      <c r="B24" s="582"/>
      <c r="C24" s="111"/>
      <c r="D24" s="189"/>
      <c r="E24" s="176"/>
      <c r="F24" s="620" t="s">
        <v>441</v>
      </c>
      <c r="G24" s="621"/>
      <c r="H24" s="621"/>
      <c r="I24" s="626" t="s">
        <v>370</v>
      </c>
      <c r="J24" s="584"/>
      <c r="L24" s="617"/>
    </row>
    <row r="25" spans="2:12" ht="13.5" customHeight="1" x14ac:dyDescent="0.2">
      <c r="B25" s="13"/>
      <c r="C25" s="111"/>
      <c r="D25" s="177"/>
      <c r="E25" s="178"/>
      <c r="F25" s="622"/>
      <c r="G25" s="623"/>
      <c r="H25" s="623"/>
      <c r="I25" s="576" t="s">
        <v>251</v>
      </c>
      <c r="J25" s="44"/>
      <c r="L25" s="617"/>
    </row>
    <row r="26" spans="2:12" ht="13.5" customHeight="1" x14ac:dyDescent="0.2">
      <c r="B26" s="582">
        <v>0.45833333333333331</v>
      </c>
      <c r="C26" s="111"/>
      <c r="D26" s="190"/>
      <c r="E26" s="166"/>
      <c r="F26" s="624"/>
      <c r="G26" s="625"/>
      <c r="H26" s="625"/>
      <c r="I26" s="578"/>
      <c r="J26" s="123"/>
      <c r="L26" s="617"/>
    </row>
    <row r="27" spans="2:12" ht="13.5" customHeight="1" x14ac:dyDescent="0.2">
      <c r="B27" s="582"/>
      <c r="C27" s="111"/>
      <c r="D27" s="190"/>
      <c r="E27" s="166"/>
      <c r="F27" s="586" t="s">
        <v>442</v>
      </c>
      <c r="G27" s="179"/>
      <c r="H27" s="191"/>
      <c r="I27" s="578"/>
      <c r="J27" s="122"/>
      <c r="L27" s="617"/>
    </row>
    <row r="28" spans="2:12" ht="13.5" customHeight="1" x14ac:dyDescent="0.2">
      <c r="B28" s="13"/>
      <c r="C28" s="111"/>
      <c r="D28" s="190"/>
      <c r="E28" s="166"/>
      <c r="F28" s="586"/>
      <c r="G28" s="179"/>
      <c r="H28" s="191"/>
      <c r="I28" s="578"/>
      <c r="J28" s="122"/>
    </row>
    <row r="29" spans="2:12" ht="13.5" customHeight="1" x14ac:dyDescent="0.2">
      <c r="B29" s="582">
        <v>0.47916666666666669</v>
      </c>
      <c r="C29" s="111"/>
      <c r="D29" s="190"/>
      <c r="E29" s="166"/>
      <c r="F29" s="586"/>
      <c r="G29" s="179"/>
      <c r="H29" s="191"/>
      <c r="I29" s="578"/>
      <c r="J29" s="122"/>
    </row>
    <row r="30" spans="2:12" x14ac:dyDescent="0.2">
      <c r="B30" s="582"/>
      <c r="C30" s="111"/>
      <c r="D30" s="190"/>
      <c r="E30" s="166"/>
      <c r="F30" s="586"/>
      <c r="G30" s="179"/>
      <c r="H30" s="191"/>
      <c r="I30" s="578"/>
      <c r="J30" s="122"/>
    </row>
    <row r="31" spans="2:12" x14ac:dyDescent="0.2">
      <c r="B31" s="13"/>
      <c r="C31" s="111"/>
      <c r="D31" s="190"/>
      <c r="E31" s="166"/>
      <c r="F31" s="586"/>
      <c r="G31" s="179"/>
      <c r="H31" s="191"/>
      <c r="I31" s="578"/>
      <c r="J31" s="122"/>
    </row>
    <row r="32" spans="2:12" x14ac:dyDescent="0.2">
      <c r="B32" s="582">
        <v>0.5</v>
      </c>
      <c r="C32" s="111"/>
      <c r="D32" s="190"/>
      <c r="E32" s="166"/>
      <c r="F32" s="586"/>
      <c r="G32" s="179"/>
      <c r="H32" s="191"/>
      <c r="I32" s="578"/>
      <c r="J32" s="121"/>
    </row>
    <row r="33" spans="2:10" x14ac:dyDescent="0.2">
      <c r="B33" s="582"/>
      <c r="C33" s="111"/>
      <c r="D33" s="192"/>
      <c r="E33" s="110"/>
      <c r="F33" s="586"/>
      <c r="G33" s="179"/>
      <c r="H33" s="191"/>
      <c r="I33" s="578"/>
      <c r="J33" s="121"/>
    </row>
    <row r="34" spans="2:10" ht="13.5" customHeight="1" x14ac:dyDescent="0.2">
      <c r="B34" s="13"/>
      <c r="C34" s="111"/>
      <c r="D34" s="190"/>
      <c r="E34" s="166"/>
      <c r="F34" s="586"/>
      <c r="G34" s="179"/>
      <c r="H34" s="191"/>
      <c r="I34" s="578"/>
      <c r="J34" s="43"/>
    </row>
    <row r="35" spans="2:10" x14ac:dyDescent="0.2">
      <c r="B35" s="582">
        <v>0.52083333333333337</v>
      </c>
      <c r="C35" s="111"/>
      <c r="D35" s="190"/>
      <c r="E35" s="166"/>
      <c r="F35" s="586"/>
      <c r="G35" s="179"/>
      <c r="H35" s="191"/>
      <c r="I35" s="578"/>
      <c r="J35" s="43"/>
    </row>
    <row r="36" spans="2:10" x14ac:dyDescent="0.2">
      <c r="B36" s="582"/>
      <c r="C36" s="111"/>
      <c r="D36" s="190"/>
      <c r="E36" s="166"/>
      <c r="F36" s="586"/>
      <c r="G36" s="179"/>
      <c r="H36" s="191"/>
      <c r="I36" s="578"/>
      <c r="J36" s="43"/>
    </row>
    <row r="37" spans="2:10" ht="12.6" customHeight="1" x14ac:dyDescent="0.2">
      <c r="B37" s="13"/>
      <c r="C37" s="111"/>
      <c r="D37" s="190"/>
      <c r="E37" s="166"/>
      <c r="F37" s="586"/>
      <c r="G37" s="179"/>
      <c r="H37" s="191"/>
      <c r="I37" s="578"/>
      <c r="J37" s="43"/>
    </row>
    <row r="38" spans="2:10" ht="13.5" customHeight="1" x14ac:dyDescent="0.2">
      <c r="B38" s="582">
        <v>0.54166666666666663</v>
      </c>
      <c r="C38" s="111"/>
      <c r="D38" s="190"/>
      <c r="E38" s="166"/>
      <c r="F38" s="586"/>
      <c r="G38" s="179"/>
      <c r="H38" s="191"/>
      <c r="I38" s="578"/>
      <c r="J38" s="43"/>
    </row>
    <row r="39" spans="2:10" ht="13.5" customHeight="1" x14ac:dyDescent="0.2">
      <c r="B39" s="582"/>
      <c r="C39" s="111"/>
      <c r="D39" s="602"/>
      <c r="E39" s="603"/>
      <c r="G39" s="179"/>
      <c r="H39" s="191"/>
      <c r="I39" s="578"/>
      <c r="J39" s="108"/>
    </row>
    <row r="40" spans="2:10" ht="13.5" customHeight="1" x14ac:dyDescent="0.2">
      <c r="B40" s="13"/>
      <c r="C40" s="111"/>
      <c r="D40" s="190"/>
      <c r="E40" s="166"/>
      <c r="F40" s="585" t="s">
        <v>443</v>
      </c>
      <c r="G40" s="179"/>
      <c r="H40" s="577" t="s">
        <v>371</v>
      </c>
      <c r="I40" s="578"/>
      <c r="J40" s="108"/>
    </row>
    <row r="41" spans="2:10" ht="13.5" customHeight="1" x14ac:dyDescent="0.2">
      <c r="B41" s="582">
        <v>0.5625</v>
      </c>
      <c r="C41" s="111"/>
      <c r="D41" s="104"/>
      <c r="E41" s="103"/>
      <c r="F41" s="586"/>
      <c r="G41" s="179"/>
      <c r="H41" s="579"/>
      <c r="I41" s="580"/>
      <c r="J41" s="108"/>
    </row>
    <row r="42" spans="2:10" ht="13.5" customHeight="1" x14ac:dyDescent="0.2">
      <c r="B42" s="582"/>
      <c r="C42" s="111"/>
      <c r="D42" s="193"/>
      <c r="E42" s="180"/>
      <c r="F42" s="586"/>
      <c r="G42" s="179"/>
      <c r="H42" s="579"/>
      <c r="I42" s="606" t="s">
        <v>372</v>
      </c>
      <c r="J42" s="609" t="s">
        <v>373</v>
      </c>
    </row>
    <row r="43" spans="2:10" x14ac:dyDescent="0.2">
      <c r="B43" s="13"/>
      <c r="C43" s="111"/>
      <c r="D43" s="193"/>
      <c r="E43" s="180"/>
      <c r="F43" s="586"/>
      <c r="G43" s="179"/>
      <c r="H43" s="579"/>
      <c r="I43" s="607"/>
      <c r="J43" s="610"/>
    </row>
    <row r="44" spans="2:10" ht="13.5" customHeight="1" x14ac:dyDescent="0.2">
      <c r="B44" s="582">
        <v>0.58333333333333337</v>
      </c>
      <c r="C44" s="111"/>
      <c r="D44" s="193"/>
      <c r="E44" s="180"/>
      <c r="F44" s="586"/>
      <c r="G44" s="179"/>
      <c r="H44" s="579"/>
      <c r="I44" s="608"/>
      <c r="J44" s="610"/>
    </row>
    <row r="45" spans="2:10" ht="13.5" customHeight="1" x14ac:dyDescent="0.2">
      <c r="B45" s="582"/>
      <c r="C45" s="111"/>
      <c r="D45" s="576" t="s">
        <v>258</v>
      </c>
      <c r="E45" s="577"/>
      <c r="F45" s="586"/>
      <c r="G45" s="179"/>
      <c r="H45" s="579"/>
      <c r="I45" s="606" t="s">
        <v>374</v>
      </c>
      <c r="J45" s="611"/>
    </row>
    <row r="46" spans="2:10" ht="13.5" customHeight="1" x14ac:dyDescent="0.2">
      <c r="B46" s="13"/>
      <c r="C46" s="111"/>
      <c r="D46" s="192"/>
      <c r="E46" s="110"/>
      <c r="F46" s="587"/>
      <c r="G46" s="179"/>
      <c r="H46" s="581"/>
      <c r="I46" s="607"/>
      <c r="J46" s="609" t="s">
        <v>375</v>
      </c>
    </row>
    <row r="47" spans="2:10" ht="13.5" customHeight="1" x14ac:dyDescent="0.2">
      <c r="B47" s="582">
        <v>0.60416666666666663</v>
      </c>
      <c r="C47" s="111"/>
      <c r="D47" s="192"/>
      <c r="E47" s="110"/>
      <c r="G47" s="179"/>
      <c r="H47" s="118"/>
      <c r="I47" s="607"/>
      <c r="J47" s="612"/>
    </row>
    <row r="48" spans="2:10" ht="13.5" customHeight="1" x14ac:dyDescent="0.2">
      <c r="B48" s="582"/>
      <c r="C48" s="111"/>
      <c r="D48" s="192"/>
      <c r="E48" s="110"/>
      <c r="F48" s="585" t="s">
        <v>444</v>
      </c>
      <c r="G48" s="179"/>
      <c r="H48" s="118"/>
      <c r="I48" s="607"/>
      <c r="J48" s="613"/>
    </row>
    <row r="49" spans="2:10" x14ac:dyDescent="0.2">
      <c r="B49" s="14"/>
      <c r="C49" s="111"/>
      <c r="D49" s="192"/>
      <c r="E49" s="110"/>
      <c r="F49" s="586"/>
      <c r="G49" s="179"/>
      <c r="H49" s="118"/>
      <c r="I49" s="608"/>
      <c r="J49" s="166"/>
    </row>
    <row r="50" spans="2:10" ht="12.9" customHeight="1" x14ac:dyDescent="0.2">
      <c r="B50" s="582">
        <v>0.625</v>
      </c>
      <c r="C50" s="111"/>
      <c r="D50" s="192"/>
      <c r="E50" s="110"/>
      <c r="F50" s="586"/>
      <c r="G50" s="179"/>
      <c r="H50" s="118"/>
      <c r="I50" s="576" t="s">
        <v>376</v>
      </c>
      <c r="J50" s="120"/>
    </row>
    <row r="51" spans="2:10" ht="13.5" customHeight="1" x14ac:dyDescent="0.2">
      <c r="B51" s="582"/>
      <c r="C51" s="111"/>
      <c r="D51" s="614"/>
      <c r="E51" s="615"/>
      <c r="F51" s="586"/>
      <c r="G51" s="179"/>
      <c r="H51" s="118"/>
      <c r="I51" s="578"/>
      <c r="J51" s="120"/>
    </row>
    <row r="52" spans="2:10" x14ac:dyDescent="0.2">
      <c r="B52" s="13"/>
      <c r="C52" s="111"/>
      <c r="D52" s="194"/>
      <c r="E52" s="109"/>
      <c r="F52" s="586"/>
      <c r="G52" s="179"/>
      <c r="H52" s="118"/>
      <c r="I52" s="578"/>
      <c r="J52" s="119"/>
    </row>
    <row r="53" spans="2:10" ht="13.5" customHeight="1" x14ac:dyDescent="0.2">
      <c r="B53" s="582">
        <v>0.64583333333333337</v>
      </c>
      <c r="C53" s="111"/>
      <c r="D53" s="614"/>
      <c r="E53" s="615"/>
      <c r="F53" s="586"/>
      <c r="G53" s="179"/>
      <c r="H53" s="118"/>
      <c r="I53" s="578"/>
      <c r="J53" s="45"/>
    </row>
    <row r="54" spans="2:10" ht="13.5" customHeight="1" x14ac:dyDescent="0.2">
      <c r="B54" s="582"/>
      <c r="C54" s="111"/>
      <c r="D54" s="576" t="s">
        <v>377</v>
      </c>
      <c r="E54" s="577"/>
      <c r="F54" s="586"/>
      <c r="G54" s="179"/>
      <c r="H54" s="118"/>
      <c r="I54" s="578"/>
      <c r="J54" s="117"/>
    </row>
    <row r="55" spans="2:10" ht="13.5" customHeight="1" x14ac:dyDescent="0.2">
      <c r="B55" s="161"/>
      <c r="C55" s="111"/>
      <c r="D55" s="578"/>
      <c r="E55" s="579"/>
      <c r="F55" s="586"/>
      <c r="G55" s="179"/>
      <c r="H55" s="118"/>
      <c r="I55" s="580"/>
      <c r="J55" s="195"/>
    </row>
    <row r="56" spans="2:10" ht="13.5" customHeight="1" x14ac:dyDescent="0.2">
      <c r="B56" s="582">
        <v>0.66666666666666663</v>
      </c>
      <c r="C56" s="111"/>
      <c r="D56" s="578"/>
      <c r="E56" s="579"/>
      <c r="F56" s="586"/>
      <c r="G56" s="139" t="s">
        <v>378</v>
      </c>
      <c r="H56" s="118"/>
      <c r="I56" s="116"/>
      <c r="J56" s="46"/>
    </row>
    <row r="57" spans="2:10" ht="13.5" customHeight="1" x14ac:dyDescent="0.2">
      <c r="B57" s="582"/>
      <c r="C57" s="111"/>
      <c r="D57" s="578"/>
      <c r="E57" s="579"/>
      <c r="F57" s="586"/>
      <c r="G57" s="139"/>
      <c r="H57" s="118"/>
      <c r="I57" s="196"/>
      <c r="J57" s="108"/>
    </row>
    <row r="58" spans="2:10" ht="13.5" customHeight="1" x14ac:dyDescent="0.2">
      <c r="B58" s="13"/>
      <c r="C58" s="111"/>
      <c r="D58" s="578"/>
      <c r="E58" s="579"/>
      <c r="F58" s="586"/>
      <c r="G58" s="139"/>
      <c r="H58" s="118"/>
      <c r="I58" s="116"/>
      <c r="J58" s="115" t="s">
        <v>250</v>
      </c>
    </row>
    <row r="59" spans="2:10" ht="13.5" customHeight="1" x14ac:dyDescent="0.2">
      <c r="B59" s="582">
        <v>0.6875</v>
      </c>
      <c r="C59" s="111"/>
      <c r="D59" s="578"/>
      <c r="E59" s="579"/>
      <c r="F59" s="587"/>
      <c r="G59" s="175"/>
      <c r="H59" s="108"/>
      <c r="I59" s="583" t="s">
        <v>379</v>
      </c>
      <c r="J59" s="584"/>
    </row>
    <row r="60" spans="2:10" ht="13.5" customHeight="1" x14ac:dyDescent="0.2">
      <c r="B60" s="582"/>
      <c r="C60" s="111"/>
      <c r="D60" s="578"/>
      <c r="E60" s="579"/>
      <c r="F60" s="585" t="s">
        <v>445</v>
      </c>
      <c r="G60" s="175"/>
      <c r="H60" s="117"/>
      <c r="I60" s="585" t="s">
        <v>249</v>
      </c>
      <c r="J60" s="181"/>
    </row>
    <row r="61" spans="2:10" ht="13.5" customHeight="1" x14ac:dyDescent="0.2">
      <c r="B61" s="13"/>
      <c r="C61" s="111"/>
      <c r="D61" s="578"/>
      <c r="E61" s="579"/>
      <c r="F61" s="586"/>
      <c r="G61" s="175"/>
      <c r="H61" s="182"/>
      <c r="I61" s="586"/>
      <c r="J61" s="113"/>
    </row>
    <row r="62" spans="2:10" x14ac:dyDescent="0.2">
      <c r="B62" s="582">
        <v>0.70833333333333337</v>
      </c>
      <c r="C62" s="111"/>
      <c r="D62" s="578"/>
      <c r="E62" s="579"/>
      <c r="F62" s="587"/>
      <c r="G62" s="175"/>
      <c r="H62" s="114" t="s">
        <v>248</v>
      </c>
      <c r="I62" s="586"/>
      <c r="J62" s="164"/>
    </row>
    <row r="63" spans="2:10" ht="13.5" customHeight="1" x14ac:dyDescent="0.2">
      <c r="B63" s="582"/>
      <c r="C63" s="111"/>
      <c r="D63" s="578"/>
      <c r="E63" s="579"/>
      <c r="F63" s="588" t="s">
        <v>380</v>
      </c>
      <c r="G63" s="589"/>
      <c r="H63" s="590"/>
      <c r="I63" s="586"/>
      <c r="J63" s="164"/>
    </row>
    <row r="64" spans="2:10" ht="13.5" customHeight="1" x14ac:dyDescent="0.2">
      <c r="B64" s="13"/>
      <c r="C64" s="111"/>
      <c r="D64" s="578"/>
      <c r="E64" s="579"/>
      <c r="F64" s="591"/>
      <c r="G64" s="592"/>
      <c r="H64" s="593"/>
      <c r="I64" s="586"/>
      <c r="J64" s="164"/>
    </row>
    <row r="65" spans="2:10" x14ac:dyDescent="0.2">
      <c r="B65" s="582">
        <v>0.72916666666666663</v>
      </c>
      <c r="C65" s="111"/>
      <c r="D65" s="578"/>
      <c r="E65" s="579"/>
      <c r="F65" s="594" t="s">
        <v>381</v>
      </c>
      <c r="G65" s="175"/>
      <c r="H65" s="197"/>
      <c r="I65" s="587"/>
      <c r="J65" s="164"/>
    </row>
    <row r="66" spans="2:10" ht="13.5" customHeight="1" x14ac:dyDescent="0.2">
      <c r="B66" s="582"/>
      <c r="C66" s="111"/>
      <c r="D66" s="578"/>
      <c r="E66" s="579"/>
      <c r="F66" s="595"/>
      <c r="G66" s="175"/>
      <c r="H66" s="110"/>
      <c r="I66" s="198"/>
      <c r="J66" s="112"/>
    </row>
    <row r="67" spans="2:10" ht="13.5" customHeight="1" x14ac:dyDescent="0.2">
      <c r="B67" s="33"/>
      <c r="C67" s="111"/>
      <c r="D67" s="578"/>
      <c r="E67" s="579"/>
      <c r="F67" s="596"/>
      <c r="G67" s="175"/>
      <c r="H67" s="110"/>
      <c r="I67" s="199"/>
      <c r="J67" s="108"/>
    </row>
    <row r="68" spans="2:10" ht="13.5" customHeight="1" x14ac:dyDescent="0.2">
      <c r="B68" s="582">
        <v>0.75</v>
      </c>
      <c r="C68" s="111"/>
      <c r="D68" s="578"/>
      <c r="E68" s="579"/>
      <c r="F68" s="192"/>
      <c r="G68" s="597" t="s">
        <v>469</v>
      </c>
      <c r="H68" s="110"/>
      <c r="I68" s="200"/>
      <c r="J68" s="108"/>
    </row>
    <row r="69" spans="2:10" x14ac:dyDescent="0.2">
      <c r="B69" s="582"/>
      <c r="C69" s="42"/>
      <c r="D69" s="580"/>
      <c r="E69" s="581"/>
      <c r="F69" s="192"/>
      <c r="G69" s="598"/>
      <c r="H69" s="110"/>
      <c r="I69" s="200"/>
      <c r="J69" s="108"/>
    </row>
    <row r="70" spans="2:10" x14ac:dyDescent="0.2">
      <c r="B70" s="13"/>
      <c r="C70" s="42"/>
      <c r="D70" s="600" t="s">
        <v>247</v>
      </c>
      <c r="E70" s="601"/>
      <c r="F70" s="192"/>
      <c r="G70" s="598"/>
      <c r="H70" s="110"/>
      <c r="I70" s="200"/>
      <c r="J70" s="108"/>
    </row>
    <row r="71" spans="2:10" x14ac:dyDescent="0.2">
      <c r="B71" s="582">
        <v>0.77083333333333337</v>
      </c>
      <c r="C71" s="42"/>
      <c r="D71" s="602" t="s">
        <v>246</v>
      </c>
      <c r="E71" s="603"/>
      <c r="F71" s="192"/>
      <c r="G71" s="598"/>
      <c r="H71" s="110"/>
      <c r="I71" s="200"/>
      <c r="J71" s="108"/>
    </row>
    <row r="72" spans="2:10" x14ac:dyDescent="0.2">
      <c r="B72" s="582"/>
      <c r="C72" s="42"/>
      <c r="D72" s="194"/>
      <c r="E72" s="109"/>
      <c r="F72" s="192"/>
      <c r="G72" s="598"/>
      <c r="H72" s="110"/>
      <c r="I72" s="200"/>
      <c r="J72" s="108"/>
    </row>
    <row r="73" spans="2:10" x14ac:dyDescent="0.2">
      <c r="B73" s="33"/>
      <c r="C73" s="42"/>
      <c r="D73" s="194"/>
      <c r="E73" s="109"/>
      <c r="F73" s="104"/>
      <c r="G73" s="598"/>
      <c r="H73" s="103"/>
      <c r="I73" s="200"/>
      <c r="J73" s="108"/>
    </row>
    <row r="74" spans="2:10" ht="13.8" thickBot="1" x14ac:dyDescent="0.25">
      <c r="B74" s="604">
        <v>0.79166666666666663</v>
      </c>
      <c r="C74" s="107"/>
      <c r="D74" s="106"/>
      <c r="E74" s="105"/>
      <c r="F74" s="104"/>
      <c r="G74" s="598"/>
      <c r="H74" s="103"/>
      <c r="I74" s="102"/>
      <c r="J74" s="101"/>
    </row>
    <row r="75" spans="2:10" ht="13.8" thickBot="1" x14ac:dyDescent="0.25">
      <c r="B75" s="605"/>
      <c r="C75" s="100"/>
      <c r="D75" s="99"/>
      <c r="E75" s="98"/>
      <c r="F75" s="97"/>
      <c r="G75" s="599"/>
      <c r="H75" s="97"/>
      <c r="I75" s="96"/>
      <c r="J75" s="95"/>
    </row>
    <row r="76" spans="2:10" x14ac:dyDescent="0.2">
      <c r="B76" s="15"/>
      <c r="C76" s="34"/>
      <c r="D76" s="93" t="s">
        <v>49</v>
      </c>
      <c r="E76" s="93"/>
      <c r="F76" s="34"/>
      <c r="G76" s="34"/>
      <c r="H76" s="34"/>
      <c r="I76" s="93"/>
      <c r="J76" s="93"/>
    </row>
    <row r="77" spans="2:10" x14ac:dyDescent="0.2">
      <c r="B77" s="32"/>
      <c r="C77" s="34"/>
      <c r="D77" s="34"/>
      <c r="E77" s="34"/>
      <c r="F77" s="34"/>
      <c r="G77" s="35"/>
      <c r="H77" s="34"/>
      <c r="I77" s="34"/>
      <c r="J77" s="34"/>
    </row>
    <row r="78" spans="2:10" x14ac:dyDescent="0.2">
      <c r="B78" s="32"/>
      <c r="C78" s="34"/>
      <c r="D78" s="34"/>
      <c r="E78" s="34"/>
      <c r="F78" s="34"/>
      <c r="G78" s="34"/>
      <c r="H78" s="34"/>
      <c r="I78" s="34"/>
      <c r="J78" s="34"/>
    </row>
    <row r="79" spans="2:10" x14ac:dyDescent="0.2">
      <c r="B79" s="32"/>
      <c r="C79" s="34"/>
      <c r="D79" s="34"/>
      <c r="E79" s="34"/>
      <c r="F79" s="34"/>
      <c r="G79" s="34"/>
      <c r="H79" s="34"/>
      <c r="I79" s="34"/>
      <c r="J79" s="34"/>
    </row>
    <row r="80" spans="2:10" x14ac:dyDescent="0.2">
      <c r="B80" s="32"/>
      <c r="C80" s="34"/>
      <c r="D80" s="34"/>
      <c r="E80" s="34"/>
      <c r="I80" s="34"/>
      <c r="J80" s="34"/>
    </row>
  </sheetData>
  <mergeCells count="70">
    <mergeCell ref="B5:B6"/>
    <mergeCell ref="B2:J2"/>
    <mergeCell ref="D3:E3"/>
    <mergeCell ref="F3:H3"/>
    <mergeCell ref="I3:J3"/>
    <mergeCell ref="D4:E4"/>
    <mergeCell ref="B8:B9"/>
    <mergeCell ref="H9:H11"/>
    <mergeCell ref="J9:J11"/>
    <mergeCell ref="B11:B12"/>
    <mergeCell ref="F11:F15"/>
    <mergeCell ref="I11:I14"/>
    <mergeCell ref="H12:H14"/>
    <mergeCell ref="B14:B15"/>
    <mergeCell ref="D14:E14"/>
    <mergeCell ref="J14:J17"/>
    <mergeCell ref="D15:E15"/>
    <mergeCell ref="I15:I20"/>
    <mergeCell ref="D16:E16"/>
    <mergeCell ref="F16:F22"/>
    <mergeCell ref="B17:B18"/>
    <mergeCell ref="H17:H19"/>
    <mergeCell ref="J18:J20"/>
    <mergeCell ref="B20:B21"/>
    <mergeCell ref="L20:L27"/>
    <mergeCell ref="D21:E21"/>
    <mergeCell ref="J22:J23"/>
    <mergeCell ref="B23:B24"/>
    <mergeCell ref="F24:H26"/>
    <mergeCell ref="I24:J24"/>
    <mergeCell ref="I25:I41"/>
    <mergeCell ref="B26:B27"/>
    <mergeCell ref="F27:F38"/>
    <mergeCell ref="B29:B30"/>
    <mergeCell ref="B32:B33"/>
    <mergeCell ref="B35:B36"/>
    <mergeCell ref="B38:B39"/>
    <mergeCell ref="D39:E39"/>
    <mergeCell ref="F40:F46"/>
    <mergeCell ref="H40:H46"/>
    <mergeCell ref="B41:B42"/>
    <mergeCell ref="I42:I44"/>
    <mergeCell ref="J42:J45"/>
    <mergeCell ref="B44:B45"/>
    <mergeCell ref="D45:E45"/>
    <mergeCell ref="I45:I49"/>
    <mergeCell ref="J46:J48"/>
    <mergeCell ref="B47:B48"/>
    <mergeCell ref="F48:F59"/>
    <mergeCell ref="B50:B51"/>
    <mergeCell ref="I50:I55"/>
    <mergeCell ref="D51:E51"/>
    <mergeCell ref="B53:B54"/>
    <mergeCell ref="D53:E53"/>
    <mergeCell ref="D54:E69"/>
    <mergeCell ref="B56:B57"/>
    <mergeCell ref="B59:B60"/>
    <mergeCell ref="I59:J59"/>
    <mergeCell ref="F60:F62"/>
    <mergeCell ref="I60:I65"/>
    <mergeCell ref="B62:B63"/>
    <mergeCell ref="F63:H64"/>
    <mergeCell ref="B65:B66"/>
    <mergeCell ref="F65:F67"/>
    <mergeCell ref="B68:B69"/>
    <mergeCell ref="G68:G75"/>
    <mergeCell ref="D70:E70"/>
    <mergeCell ref="B71:B72"/>
    <mergeCell ref="D71:E71"/>
    <mergeCell ref="B74:B75"/>
  </mergeCells>
  <phoneticPr fontId="3"/>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59"/>
  <sheetViews>
    <sheetView zoomScaleNormal="100" workbookViewId="0">
      <selection activeCell="B2" sqref="B2:AK2"/>
    </sheetView>
  </sheetViews>
  <sheetFormatPr defaultColWidth="9" defaultRowHeight="13.2" x14ac:dyDescent="0.2"/>
  <cols>
    <col min="1" max="1" width="9" style="16"/>
    <col min="2" max="77" width="2.44140625" style="16" customWidth="1"/>
    <col min="78" max="16384" width="9" style="16"/>
  </cols>
  <sheetData>
    <row r="1" spans="2:37" ht="7.5" customHeight="1" x14ac:dyDescent="0.2"/>
    <row r="2" spans="2:37" ht="23.4" x14ac:dyDescent="0.2">
      <c r="B2" s="642" t="str">
        <f>IF(ＤＡＴＡ!$E$3="","",ＤＡＴＡ!$E$3)</f>
        <v>第71回　東海高等学校総合体育大会</v>
      </c>
      <c r="C2" s="642" t="str">
        <f>IF(ＤＡＴＡ!$E$3="","",ＤＡＴＡ!$E$3)</f>
        <v>第71回　東海高等学校総合体育大会</v>
      </c>
      <c r="D2" s="642" t="str">
        <f>IF(ＤＡＴＡ!$E$3="","",ＤＡＴＡ!$E$3)</f>
        <v>第71回　東海高等学校総合体育大会</v>
      </c>
      <c r="E2" s="642" t="str">
        <f>IF(ＤＡＴＡ!$E$3="","",ＤＡＴＡ!$E$3)</f>
        <v>第71回　東海高等学校総合体育大会</v>
      </c>
      <c r="F2" s="642" t="str">
        <f>IF(ＤＡＴＡ!$E$3="","",ＤＡＴＡ!$E$3)</f>
        <v>第71回　東海高等学校総合体育大会</v>
      </c>
      <c r="G2" s="642" t="str">
        <f>IF(ＤＡＴＡ!$E$3="","",ＤＡＴＡ!$E$3)</f>
        <v>第71回　東海高等学校総合体育大会</v>
      </c>
      <c r="H2" s="642" t="str">
        <f>IF(ＤＡＴＡ!$E$3="","",ＤＡＴＡ!$E$3)</f>
        <v>第71回　東海高等学校総合体育大会</v>
      </c>
      <c r="I2" s="642" t="str">
        <f>IF(ＤＡＴＡ!$E$3="","",ＤＡＴＡ!$E$3)</f>
        <v>第71回　東海高等学校総合体育大会</v>
      </c>
      <c r="J2" s="642" t="str">
        <f>IF(ＤＡＴＡ!$E$3="","",ＤＡＴＡ!$E$3)</f>
        <v>第71回　東海高等学校総合体育大会</v>
      </c>
      <c r="K2" s="642" t="str">
        <f>IF(ＤＡＴＡ!$E$3="","",ＤＡＴＡ!$E$3)</f>
        <v>第71回　東海高等学校総合体育大会</v>
      </c>
      <c r="L2" s="642" t="str">
        <f>IF(ＤＡＴＡ!$E$3="","",ＤＡＴＡ!$E$3)</f>
        <v>第71回　東海高等学校総合体育大会</v>
      </c>
      <c r="M2" s="642" t="str">
        <f>IF(ＤＡＴＡ!$E$3="","",ＤＡＴＡ!$E$3)</f>
        <v>第71回　東海高等学校総合体育大会</v>
      </c>
      <c r="N2" s="642" t="str">
        <f>IF(ＤＡＴＡ!$E$3="","",ＤＡＴＡ!$E$3)</f>
        <v>第71回　東海高等学校総合体育大会</v>
      </c>
      <c r="O2" s="642" t="str">
        <f>IF(ＤＡＴＡ!$E$3="","",ＤＡＴＡ!$E$3)</f>
        <v>第71回　東海高等学校総合体育大会</v>
      </c>
      <c r="P2" s="642" t="str">
        <f>IF(ＤＡＴＡ!$E$3="","",ＤＡＴＡ!$E$3)</f>
        <v>第71回　東海高等学校総合体育大会</v>
      </c>
      <c r="Q2" s="642" t="str">
        <f>IF(ＤＡＴＡ!$E$3="","",ＤＡＴＡ!$E$3)</f>
        <v>第71回　東海高等学校総合体育大会</v>
      </c>
      <c r="R2" s="642" t="str">
        <f>IF(ＤＡＴＡ!$E$3="","",ＤＡＴＡ!$E$3)</f>
        <v>第71回　東海高等学校総合体育大会</v>
      </c>
      <c r="S2" s="642" t="str">
        <f>IF(ＤＡＴＡ!$E$3="","",ＤＡＴＡ!$E$3)</f>
        <v>第71回　東海高等学校総合体育大会</v>
      </c>
      <c r="T2" s="642" t="str">
        <f>IF(ＤＡＴＡ!$E$3="","",ＤＡＴＡ!$E$3)</f>
        <v>第71回　東海高等学校総合体育大会</v>
      </c>
      <c r="U2" s="642" t="str">
        <f>IF(ＤＡＴＡ!$E$3="","",ＤＡＴＡ!$E$3)</f>
        <v>第71回　東海高等学校総合体育大会</v>
      </c>
      <c r="V2" s="642" t="str">
        <f>IF(ＤＡＴＡ!$E$3="","",ＤＡＴＡ!$E$3)</f>
        <v>第71回　東海高等学校総合体育大会</v>
      </c>
      <c r="W2" s="642" t="str">
        <f>IF(ＤＡＴＡ!$E$3="","",ＤＡＴＡ!$E$3)</f>
        <v>第71回　東海高等学校総合体育大会</v>
      </c>
      <c r="X2" s="642" t="str">
        <f>IF(ＤＡＴＡ!$E$3="","",ＤＡＴＡ!$E$3)</f>
        <v>第71回　東海高等学校総合体育大会</v>
      </c>
      <c r="Y2" s="642" t="str">
        <f>IF(ＤＡＴＡ!$E$3="","",ＤＡＴＡ!$E$3)</f>
        <v>第71回　東海高等学校総合体育大会</v>
      </c>
      <c r="Z2" s="642" t="str">
        <f>IF(ＤＡＴＡ!$E$3="","",ＤＡＴＡ!$E$3)</f>
        <v>第71回　東海高等学校総合体育大会</v>
      </c>
      <c r="AA2" s="642" t="str">
        <f>IF(ＤＡＴＡ!$E$3="","",ＤＡＴＡ!$E$3)</f>
        <v>第71回　東海高等学校総合体育大会</v>
      </c>
      <c r="AB2" s="642" t="str">
        <f>IF(ＤＡＴＡ!$E$3="","",ＤＡＴＡ!$E$3)</f>
        <v>第71回　東海高等学校総合体育大会</v>
      </c>
      <c r="AC2" s="642" t="str">
        <f>IF(ＤＡＴＡ!$E$3="","",ＤＡＴＡ!$E$3)</f>
        <v>第71回　東海高等学校総合体育大会</v>
      </c>
      <c r="AD2" s="642" t="str">
        <f>IF(ＤＡＴＡ!$E$3="","",ＤＡＴＡ!$E$3)</f>
        <v>第71回　東海高等学校総合体育大会</v>
      </c>
      <c r="AE2" s="642" t="str">
        <f>IF(ＤＡＴＡ!$E$3="","",ＤＡＴＡ!$E$3)</f>
        <v>第71回　東海高等学校総合体育大会</v>
      </c>
      <c r="AF2" s="642" t="str">
        <f>IF(ＤＡＴＡ!$E$3="","",ＤＡＴＡ!$E$3)</f>
        <v>第71回　東海高等学校総合体育大会</v>
      </c>
      <c r="AG2" s="642" t="str">
        <f>IF(ＤＡＴＡ!$E$3="","",ＤＡＴＡ!$E$3)</f>
        <v>第71回　東海高等学校総合体育大会</v>
      </c>
      <c r="AH2" s="642" t="str">
        <f>IF(ＤＡＴＡ!$E$3="","",ＤＡＴＡ!$E$3)</f>
        <v>第71回　東海高等学校総合体育大会</v>
      </c>
      <c r="AI2" s="642" t="str">
        <f>IF(ＤＡＴＡ!$E$3="","",ＤＡＴＡ!$E$3)</f>
        <v>第71回　東海高等学校総合体育大会</v>
      </c>
      <c r="AJ2" s="642" t="str">
        <f>IF(ＤＡＴＡ!$E$3="","",ＤＡＴＡ!$E$3)</f>
        <v>第71回　東海高等学校総合体育大会</v>
      </c>
      <c r="AK2" s="642" t="str">
        <f>IF(ＤＡＴＡ!$E$3="","",ＤＡＴＡ!$E$3)</f>
        <v>第71回　東海高等学校総合体育大会</v>
      </c>
    </row>
    <row r="3" spans="2:37" ht="21" x14ac:dyDescent="0.2">
      <c r="B3" s="643" t="s">
        <v>115</v>
      </c>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c r="AG3" s="643"/>
      <c r="AH3" s="643"/>
      <c r="AI3" s="643"/>
      <c r="AJ3" s="643"/>
      <c r="AK3" s="643"/>
    </row>
    <row r="4" spans="2:37" ht="13.8" thickBot="1" x14ac:dyDescent="0.25"/>
    <row r="5" spans="2:37" ht="33.6" thickBot="1" x14ac:dyDescent="0.25">
      <c r="K5" s="644" t="s">
        <v>116</v>
      </c>
      <c r="L5" s="645"/>
      <c r="M5" s="645"/>
      <c r="N5" s="645"/>
      <c r="O5" s="645"/>
      <c r="P5" s="645"/>
      <c r="Q5" s="645"/>
      <c r="R5" s="645"/>
      <c r="S5" s="645"/>
      <c r="T5" s="645"/>
      <c r="U5" s="645"/>
      <c r="V5" s="645"/>
      <c r="W5" s="645"/>
      <c r="X5" s="645"/>
      <c r="Y5" s="645"/>
      <c r="Z5" s="645"/>
      <c r="AA5" s="645"/>
      <c r="AB5" s="645"/>
      <c r="AC5" s="646"/>
    </row>
    <row r="7" spans="2:37" x14ac:dyDescent="0.2">
      <c r="B7" s="16" t="s">
        <v>117</v>
      </c>
    </row>
    <row r="8" spans="2:37" x14ac:dyDescent="0.2">
      <c r="B8" s="16" t="s">
        <v>118</v>
      </c>
    </row>
    <row r="10" spans="2:37" ht="14.25" customHeight="1" x14ac:dyDescent="0.2">
      <c r="B10" s="38" t="s">
        <v>119</v>
      </c>
    </row>
    <row r="11" spans="2:37" ht="14.25" customHeight="1" x14ac:dyDescent="0.2">
      <c r="B11" s="647" t="s">
        <v>120</v>
      </c>
      <c r="C11" s="647"/>
      <c r="D11" s="647"/>
      <c r="E11" s="647"/>
      <c r="F11" s="647" t="s">
        <v>103</v>
      </c>
      <c r="G11" s="647"/>
      <c r="H11" s="647"/>
      <c r="I11" s="647"/>
      <c r="J11" s="647"/>
      <c r="K11" s="647" t="s">
        <v>121</v>
      </c>
      <c r="L11" s="647"/>
      <c r="M11" s="647"/>
      <c r="N11" s="647"/>
      <c r="O11" s="647"/>
      <c r="P11" s="647"/>
      <c r="Q11" s="647"/>
      <c r="R11" s="647"/>
      <c r="S11" s="647"/>
      <c r="T11" s="647"/>
      <c r="U11" s="647" t="s">
        <v>122</v>
      </c>
      <c r="V11" s="647"/>
      <c r="W11" s="647"/>
      <c r="X11" s="647"/>
      <c r="Y11" s="647"/>
      <c r="Z11" s="647" t="s">
        <v>123</v>
      </c>
      <c r="AA11" s="647"/>
      <c r="AB11" s="647"/>
      <c r="AC11" s="647"/>
      <c r="AD11" s="647"/>
      <c r="AE11" s="647"/>
      <c r="AF11" s="647"/>
      <c r="AG11" s="647"/>
      <c r="AH11" s="647"/>
      <c r="AI11" s="647"/>
      <c r="AJ11" s="647"/>
      <c r="AK11" s="647"/>
    </row>
    <row r="12" spans="2:37" ht="14.25" customHeight="1" x14ac:dyDescent="0.2">
      <c r="B12" s="647"/>
      <c r="C12" s="647"/>
      <c r="D12" s="647"/>
      <c r="E12" s="647"/>
      <c r="F12" s="647"/>
      <c r="G12" s="647"/>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7"/>
      <c r="AK12" s="647"/>
    </row>
    <row r="13" spans="2:37" ht="14.25" customHeight="1" x14ac:dyDescent="0.2">
      <c r="B13" s="648"/>
      <c r="C13" s="648"/>
      <c r="D13" s="648"/>
      <c r="E13" s="648"/>
      <c r="F13" s="648"/>
      <c r="G13" s="648"/>
      <c r="H13" s="648"/>
      <c r="I13" s="648"/>
      <c r="J13" s="648"/>
      <c r="K13" s="648"/>
      <c r="L13" s="648"/>
      <c r="M13" s="648"/>
      <c r="N13" s="648"/>
      <c r="O13" s="648"/>
      <c r="P13" s="648"/>
      <c r="Q13" s="648"/>
      <c r="R13" s="648"/>
      <c r="S13" s="648"/>
      <c r="T13" s="648"/>
      <c r="U13" s="648"/>
      <c r="V13" s="648"/>
      <c r="W13" s="648"/>
      <c r="X13" s="648"/>
      <c r="Y13" s="648"/>
      <c r="Z13" s="648"/>
      <c r="AA13" s="648"/>
      <c r="AB13" s="648"/>
      <c r="AC13" s="648"/>
      <c r="AD13" s="648"/>
      <c r="AE13" s="648"/>
      <c r="AF13" s="648"/>
      <c r="AG13" s="648"/>
      <c r="AH13" s="648"/>
      <c r="AI13" s="648"/>
      <c r="AJ13" s="648"/>
      <c r="AK13" s="648"/>
    </row>
    <row r="14" spans="2:37" ht="14.25" customHeight="1" x14ac:dyDescent="0.2">
      <c r="B14" s="648"/>
      <c r="C14" s="648"/>
      <c r="D14" s="648"/>
      <c r="E14" s="648"/>
      <c r="F14" s="648"/>
      <c r="G14" s="648"/>
      <c r="H14" s="648"/>
      <c r="I14" s="648"/>
      <c r="J14" s="648"/>
      <c r="K14" s="648"/>
      <c r="L14" s="648"/>
      <c r="M14" s="648"/>
      <c r="N14" s="648"/>
      <c r="O14" s="648"/>
      <c r="P14" s="648"/>
      <c r="Q14" s="648"/>
      <c r="R14" s="648"/>
      <c r="S14" s="648"/>
      <c r="T14" s="648"/>
      <c r="U14" s="648"/>
      <c r="V14" s="648"/>
      <c r="W14" s="648"/>
      <c r="X14" s="648"/>
      <c r="Y14" s="648"/>
      <c r="Z14" s="648"/>
      <c r="AA14" s="648"/>
      <c r="AB14" s="648"/>
      <c r="AC14" s="648"/>
      <c r="AD14" s="648"/>
      <c r="AE14" s="648"/>
      <c r="AF14" s="648"/>
      <c r="AG14" s="648"/>
      <c r="AH14" s="648"/>
      <c r="AI14" s="648"/>
      <c r="AJ14" s="648"/>
      <c r="AK14" s="648"/>
    </row>
    <row r="15" spans="2:37" ht="14.25" customHeight="1" x14ac:dyDescent="0.2">
      <c r="B15" s="648"/>
      <c r="C15" s="648"/>
      <c r="D15" s="648"/>
      <c r="E15" s="648"/>
      <c r="F15" s="648"/>
      <c r="G15" s="648"/>
      <c r="H15" s="648"/>
      <c r="I15" s="648"/>
      <c r="J15" s="648"/>
      <c r="K15" s="648"/>
      <c r="L15" s="648"/>
      <c r="M15" s="648"/>
      <c r="N15" s="648"/>
      <c r="O15" s="648"/>
      <c r="P15" s="648"/>
      <c r="Q15" s="648"/>
      <c r="R15" s="648"/>
      <c r="S15" s="648"/>
      <c r="T15" s="648"/>
      <c r="U15" s="648"/>
      <c r="V15" s="648"/>
      <c r="W15" s="648"/>
      <c r="X15" s="648"/>
      <c r="Y15" s="648"/>
      <c r="Z15" s="648"/>
      <c r="AA15" s="648"/>
      <c r="AB15" s="648"/>
      <c r="AC15" s="648"/>
      <c r="AD15" s="648"/>
      <c r="AE15" s="648"/>
      <c r="AF15" s="648"/>
      <c r="AG15" s="648"/>
      <c r="AH15" s="648"/>
      <c r="AI15" s="648"/>
      <c r="AJ15" s="648"/>
      <c r="AK15" s="648"/>
    </row>
    <row r="16" spans="2:37" ht="14.25" customHeight="1" x14ac:dyDescent="0.2">
      <c r="B16" s="649" t="s">
        <v>124</v>
      </c>
      <c r="C16" s="649"/>
      <c r="D16" s="649"/>
      <c r="E16" s="649"/>
      <c r="F16" s="649"/>
      <c r="G16" s="649"/>
      <c r="H16" s="649"/>
      <c r="I16" s="649"/>
      <c r="J16" s="649"/>
      <c r="K16" s="649"/>
      <c r="L16" s="649"/>
      <c r="M16" s="649"/>
      <c r="N16" s="649"/>
      <c r="O16" s="649"/>
      <c r="P16" s="649"/>
      <c r="Q16" s="649"/>
      <c r="R16" s="649"/>
      <c r="S16" s="649"/>
      <c r="T16" s="649"/>
      <c r="U16" s="649"/>
      <c r="V16" s="649"/>
      <c r="W16" s="649"/>
      <c r="X16" s="649"/>
      <c r="Y16" s="649"/>
      <c r="Z16" s="649"/>
      <c r="AA16" s="649"/>
      <c r="AB16" s="649"/>
      <c r="AC16" s="649"/>
      <c r="AD16" s="649"/>
      <c r="AE16" s="649"/>
      <c r="AF16" s="649"/>
      <c r="AG16" s="649"/>
      <c r="AH16" s="649"/>
      <c r="AI16" s="649"/>
      <c r="AJ16" s="649"/>
      <c r="AK16" s="649"/>
    </row>
    <row r="17" spans="2:37" ht="14.25" customHeight="1" x14ac:dyDescent="0.2">
      <c r="S17" s="650" t="s">
        <v>125</v>
      </c>
      <c r="T17" s="650"/>
      <c r="U17" s="650"/>
    </row>
    <row r="18" spans="2:37" ht="14.25" customHeight="1" x14ac:dyDescent="0.2">
      <c r="B18" s="38"/>
      <c r="S18" s="650"/>
      <c r="T18" s="650"/>
      <c r="U18" s="650"/>
    </row>
    <row r="19" spans="2:37" ht="14.25" customHeight="1" x14ac:dyDescent="0.2">
      <c r="B19" s="647" t="s">
        <v>120</v>
      </c>
      <c r="C19" s="647"/>
      <c r="D19" s="647"/>
      <c r="E19" s="647"/>
      <c r="F19" s="647" t="s">
        <v>103</v>
      </c>
      <c r="G19" s="647"/>
      <c r="H19" s="647"/>
      <c r="I19" s="647"/>
      <c r="J19" s="647"/>
      <c r="K19" s="647" t="s">
        <v>121</v>
      </c>
      <c r="L19" s="647"/>
      <c r="M19" s="647"/>
      <c r="N19" s="647"/>
      <c r="O19" s="647"/>
      <c r="P19" s="647"/>
      <c r="Q19" s="647"/>
      <c r="R19" s="647"/>
      <c r="S19" s="647"/>
      <c r="T19" s="647"/>
      <c r="U19" s="647" t="s">
        <v>122</v>
      </c>
      <c r="V19" s="647"/>
      <c r="W19" s="647"/>
      <c r="X19" s="647"/>
      <c r="Y19" s="647"/>
      <c r="Z19" s="647" t="s">
        <v>123</v>
      </c>
      <c r="AA19" s="647"/>
      <c r="AB19" s="647"/>
      <c r="AC19" s="647"/>
      <c r="AD19" s="647"/>
      <c r="AE19" s="647"/>
      <c r="AF19" s="647"/>
      <c r="AG19" s="647"/>
      <c r="AH19" s="647"/>
      <c r="AI19" s="647"/>
      <c r="AJ19" s="647"/>
      <c r="AK19" s="647"/>
    </row>
    <row r="20" spans="2:37" ht="14.25" customHeight="1" x14ac:dyDescent="0.2">
      <c r="B20" s="647"/>
      <c r="C20" s="647"/>
      <c r="D20" s="647"/>
      <c r="E20" s="647"/>
      <c r="F20" s="647"/>
      <c r="G20" s="647"/>
      <c r="H20" s="647"/>
      <c r="I20" s="647"/>
      <c r="J20" s="647"/>
      <c r="K20" s="647"/>
      <c r="L20" s="647"/>
      <c r="M20" s="647"/>
      <c r="N20" s="647"/>
      <c r="O20" s="647"/>
      <c r="P20" s="647"/>
      <c r="Q20" s="647"/>
      <c r="R20" s="647"/>
      <c r="S20" s="647"/>
      <c r="T20" s="647"/>
      <c r="U20" s="647"/>
      <c r="V20" s="647"/>
      <c r="W20" s="647"/>
      <c r="X20" s="647"/>
      <c r="Y20" s="647"/>
      <c r="Z20" s="647"/>
      <c r="AA20" s="647"/>
      <c r="AB20" s="647"/>
      <c r="AC20" s="647"/>
      <c r="AD20" s="647"/>
      <c r="AE20" s="647"/>
      <c r="AF20" s="647"/>
      <c r="AG20" s="647"/>
      <c r="AH20" s="647"/>
      <c r="AI20" s="647"/>
      <c r="AJ20" s="647"/>
      <c r="AK20" s="647"/>
    </row>
    <row r="21" spans="2:37" ht="14.25" customHeight="1" x14ac:dyDescent="0.2">
      <c r="B21" s="648"/>
      <c r="C21" s="648"/>
      <c r="D21" s="648"/>
      <c r="E21" s="648"/>
      <c r="F21" s="648"/>
      <c r="G21" s="648"/>
      <c r="H21" s="648"/>
      <c r="I21" s="648"/>
      <c r="J21" s="648"/>
      <c r="K21" s="648"/>
      <c r="L21" s="648"/>
      <c r="M21" s="648"/>
      <c r="N21" s="648"/>
      <c r="O21" s="648"/>
      <c r="P21" s="648"/>
      <c r="Q21" s="648"/>
      <c r="R21" s="648"/>
      <c r="S21" s="648"/>
      <c r="T21" s="648"/>
      <c r="U21" s="648"/>
      <c r="V21" s="648"/>
      <c r="W21" s="648"/>
      <c r="X21" s="648"/>
      <c r="Y21" s="648"/>
      <c r="Z21" s="648"/>
      <c r="AA21" s="648"/>
      <c r="AB21" s="648"/>
      <c r="AC21" s="648"/>
      <c r="AD21" s="648"/>
      <c r="AE21" s="648"/>
      <c r="AF21" s="648"/>
      <c r="AG21" s="648"/>
      <c r="AH21" s="648"/>
      <c r="AI21" s="648"/>
      <c r="AJ21" s="648"/>
      <c r="AK21" s="648"/>
    </row>
    <row r="22" spans="2:37" ht="14.25" customHeight="1" x14ac:dyDescent="0.2">
      <c r="B22" s="648"/>
      <c r="C22" s="648"/>
      <c r="D22" s="648"/>
      <c r="E22" s="648"/>
      <c r="F22" s="648"/>
      <c r="G22" s="648"/>
      <c r="H22" s="648"/>
      <c r="I22" s="648"/>
      <c r="J22" s="648"/>
      <c r="K22" s="648"/>
      <c r="L22" s="648"/>
      <c r="M22" s="648"/>
      <c r="N22" s="648"/>
      <c r="O22" s="648"/>
      <c r="P22" s="648"/>
      <c r="Q22" s="648"/>
      <c r="R22" s="648"/>
      <c r="S22" s="648"/>
      <c r="T22" s="648"/>
      <c r="U22" s="648"/>
      <c r="V22" s="648"/>
      <c r="W22" s="648"/>
      <c r="X22" s="648"/>
      <c r="Y22" s="648"/>
      <c r="Z22" s="648"/>
      <c r="AA22" s="648"/>
      <c r="AB22" s="648"/>
      <c r="AC22" s="648"/>
      <c r="AD22" s="648"/>
      <c r="AE22" s="648"/>
      <c r="AF22" s="648"/>
      <c r="AG22" s="648"/>
      <c r="AH22" s="648"/>
      <c r="AI22" s="648"/>
      <c r="AJ22" s="648"/>
      <c r="AK22" s="648"/>
    </row>
    <row r="23" spans="2:37" ht="14.25" customHeight="1" x14ac:dyDescent="0.2">
      <c r="B23" s="648"/>
      <c r="C23" s="648"/>
      <c r="D23" s="648"/>
      <c r="E23" s="648"/>
      <c r="F23" s="648"/>
      <c r="G23" s="648"/>
      <c r="H23" s="648"/>
      <c r="I23" s="648"/>
      <c r="J23" s="648"/>
      <c r="K23" s="648"/>
      <c r="L23" s="648"/>
      <c r="M23" s="648"/>
      <c r="N23" s="648"/>
      <c r="O23" s="648"/>
      <c r="P23" s="648"/>
      <c r="Q23" s="648"/>
      <c r="R23" s="648"/>
      <c r="S23" s="648"/>
      <c r="T23" s="648"/>
      <c r="U23" s="648"/>
      <c r="V23" s="648"/>
      <c r="W23" s="648"/>
      <c r="X23" s="648"/>
      <c r="Y23" s="648"/>
      <c r="Z23" s="648"/>
      <c r="AA23" s="648"/>
      <c r="AB23" s="648"/>
      <c r="AC23" s="648"/>
      <c r="AD23" s="648"/>
      <c r="AE23" s="648"/>
      <c r="AF23" s="648"/>
      <c r="AG23" s="648"/>
      <c r="AH23" s="648"/>
      <c r="AI23" s="648"/>
      <c r="AJ23" s="648"/>
      <c r="AK23" s="648"/>
    </row>
    <row r="24" spans="2:37" ht="14.25" customHeight="1" x14ac:dyDescent="0.2"/>
    <row r="25" spans="2:37" ht="14.25" customHeight="1" x14ac:dyDescent="0.2">
      <c r="B25" s="38" t="s">
        <v>141</v>
      </c>
    </row>
    <row r="26" spans="2:37" ht="14.25" customHeight="1" x14ac:dyDescent="0.2">
      <c r="B26" s="647" t="s">
        <v>120</v>
      </c>
      <c r="C26" s="647"/>
      <c r="D26" s="647"/>
      <c r="E26" s="647"/>
      <c r="F26" s="647" t="s">
        <v>103</v>
      </c>
      <c r="G26" s="647"/>
      <c r="H26" s="647"/>
      <c r="I26" s="647"/>
      <c r="J26" s="647"/>
      <c r="K26" s="647" t="s">
        <v>121</v>
      </c>
      <c r="L26" s="647"/>
      <c r="M26" s="647"/>
      <c r="N26" s="647"/>
      <c r="O26" s="647"/>
      <c r="P26" s="647"/>
      <c r="Q26" s="647"/>
      <c r="R26" s="647"/>
      <c r="S26" s="647"/>
      <c r="T26" s="647"/>
      <c r="U26" s="647" t="s">
        <v>122</v>
      </c>
      <c r="V26" s="647"/>
      <c r="W26" s="647"/>
      <c r="X26" s="647"/>
      <c r="Y26" s="647"/>
      <c r="Z26" s="647" t="s">
        <v>123</v>
      </c>
      <c r="AA26" s="647"/>
      <c r="AB26" s="647"/>
      <c r="AC26" s="647"/>
      <c r="AD26" s="647"/>
      <c r="AE26" s="647"/>
      <c r="AF26" s="647"/>
      <c r="AG26" s="647"/>
      <c r="AH26" s="647"/>
      <c r="AI26" s="647"/>
      <c r="AJ26" s="647"/>
      <c r="AK26" s="647"/>
    </row>
    <row r="27" spans="2:37" ht="14.25" customHeight="1" x14ac:dyDescent="0.2">
      <c r="B27" s="647"/>
      <c r="C27" s="647"/>
      <c r="D27" s="647"/>
      <c r="E27" s="647"/>
      <c r="F27" s="647"/>
      <c r="G27" s="647"/>
      <c r="H27" s="647"/>
      <c r="I27" s="647"/>
      <c r="J27" s="647"/>
      <c r="K27" s="647"/>
      <c r="L27" s="647"/>
      <c r="M27" s="647"/>
      <c r="N27" s="647"/>
      <c r="O27" s="647"/>
      <c r="P27" s="647"/>
      <c r="Q27" s="647"/>
      <c r="R27" s="647"/>
      <c r="S27" s="647"/>
      <c r="T27" s="647"/>
      <c r="U27" s="647"/>
      <c r="V27" s="647"/>
      <c r="W27" s="647"/>
      <c r="X27" s="647"/>
      <c r="Y27" s="647"/>
      <c r="Z27" s="647"/>
      <c r="AA27" s="647"/>
      <c r="AB27" s="647"/>
      <c r="AC27" s="647"/>
      <c r="AD27" s="647"/>
      <c r="AE27" s="647"/>
      <c r="AF27" s="647"/>
      <c r="AG27" s="647"/>
      <c r="AH27" s="647"/>
      <c r="AI27" s="647"/>
      <c r="AJ27" s="647"/>
      <c r="AK27" s="647"/>
    </row>
    <row r="28" spans="2:37" ht="14.25" customHeight="1" x14ac:dyDescent="0.2">
      <c r="B28" s="648"/>
      <c r="C28" s="648"/>
      <c r="D28" s="648"/>
      <c r="E28" s="648"/>
      <c r="F28" s="648"/>
      <c r="G28" s="648"/>
      <c r="H28" s="648"/>
      <c r="I28" s="648"/>
      <c r="J28" s="648"/>
      <c r="K28" s="648"/>
      <c r="L28" s="648"/>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row>
    <row r="29" spans="2:37" ht="14.25" customHeight="1" x14ac:dyDescent="0.2">
      <c r="B29" s="648"/>
      <c r="C29" s="648"/>
      <c r="D29" s="648"/>
      <c r="E29" s="648"/>
      <c r="F29" s="648"/>
      <c r="G29" s="648"/>
      <c r="H29" s="648"/>
      <c r="I29" s="648"/>
      <c r="J29" s="648"/>
      <c r="K29" s="648"/>
      <c r="L29" s="648"/>
      <c r="M29" s="648"/>
      <c r="N29" s="648"/>
      <c r="O29" s="648"/>
      <c r="P29" s="648"/>
      <c r="Q29" s="648"/>
      <c r="R29" s="648"/>
      <c r="S29" s="648"/>
      <c r="T29" s="648"/>
      <c r="U29" s="648"/>
      <c r="V29" s="648"/>
      <c r="W29" s="648"/>
      <c r="X29" s="648"/>
      <c r="Y29" s="648"/>
      <c r="Z29" s="648"/>
      <c r="AA29" s="648"/>
      <c r="AB29" s="648"/>
      <c r="AC29" s="648"/>
      <c r="AD29" s="648"/>
      <c r="AE29" s="648"/>
      <c r="AF29" s="648"/>
      <c r="AG29" s="648"/>
      <c r="AH29" s="648"/>
      <c r="AI29" s="648"/>
      <c r="AJ29" s="648"/>
      <c r="AK29" s="648"/>
    </row>
    <row r="30" spans="2:37" ht="14.25" customHeight="1" x14ac:dyDescent="0.2">
      <c r="B30" s="648"/>
      <c r="C30" s="648"/>
      <c r="D30" s="648"/>
      <c r="E30" s="648"/>
      <c r="F30" s="648"/>
      <c r="G30" s="648"/>
      <c r="H30" s="648"/>
      <c r="I30" s="648"/>
      <c r="J30" s="648"/>
      <c r="K30" s="648"/>
      <c r="L30" s="648"/>
      <c r="M30" s="648"/>
      <c r="N30" s="648"/>
      <c r="O30" s="648"/>
      <c r="P30" s="648"/>
      <c r="Q30" s="648"/>
      <c r="R30" s="648"/>
      <c r="S30" s="648"/>
      <c r="T30" s="648"/>
      <c r="U30" s="648"/>
      <c r="V30" s="648"/>
      <c r="W30" s="648"/>
      <c r="X30" s="648"/>
      <c r="Y30" s="648"/>
      <c r="Z30" s="648"/>
      <c r="AA30" s="648"/>
      <c r="AB30" s="648"/>
      <c r="AC30" s="648"/>
      <c r="AD30" s="648"/>
      <c r="AE30" s="648"/>
      <c r="AF30" s="648"/>
      <c r="AG30" s="648"/>
      <c r="AH30" s="648"/>
      <c r="AI30" s="648"/>
      <c r="AJ30" s="648"/>
      <c r="AK30" s="648"/>
    </row>
    <row r="31" spans="2:37" ht="14.25" customHeight="1" x14ac:dyDescent="0.2">
      <c r="B31" s="649" t="s">
        <v>124</v>
      </c>
      <c r="C31" s="649"/>
      <c r="D31" s="649"/>
      <c r="E31" s="649"/>
      <c r="F31" s="649"/>
      <c r="G31" s="649"/>
      <c r="H31" s="649"/>
      <c r="I31" s="649"/>
      <c r="J31" s="649"/>
      <c r="K31" s="649"/>
      <c r="L31" s="649"/>
      <c r="M31" s="649"/>
      <c r="N31" s="649"/>
      <c r="O31" s="649"/>
      <c r="P31" s="649"/>
      <c r="Q31" s="649"/>
      <c r="R31" s="649"/>
      <c r="S31" s="649"/>
      <c r="T31" s="649"/>
      <c r="U31" s="649"/>
      <c r="V31" s="649"/>
      <c r="W31" s="649"/>
      <c r="X31" s="649"/>
      <c r="Y31" s="649"/>
      <c r="Z31" s="649"/>
      <c r="AA31" s="649"/>
      <c r="AB31" s="649"/>
      <c r="AC31" s="649"/>
      <c r="AD31" s="649"/>
      <c r="AE31" s="649"/>
      <c r="AF31" s="649"/>
      <c r="AG31" s="649"/>
      <c r="AH31" s="649"/>
      <c r="AI31" s="649"/>
      <c r="AJ31" s="649"/>
      <c r="AK31" s="649"/>
    </row>
    <row r="32" spans="2:37" ht="14.25" customHeight="1" x14ac:dyDescent="0.2">
      <c r="S32" s="650" t="s">
        <v>125</v>
      </c>
      <c r="T32" s="650"/>
      <c r="U32" s="650"/>
    </row>
    <row r="33" spans="2:37" ht="14.25" customHeight="1" x14ac:dyDescent="0.2">
      <c r="B33" s="38"/>
      <c r="S33" s="650"/>
      <c r="T33" s="650"/>
      <c r="U33" s="650"/>
    </row>
    <row r="34" spans="2:37" ht="14.25" customHeight="1" x14ac:dyDescent="0.2">
      <c r="B34" s="647" t="s">
        <v>120</v>
      </c>
      <c r="C34" s="647"/>
      <c r="D34" s="647"/>
      <c r="E34" s="647"/>
      <c r="F34" s="647" t="s">
        <v>103</v>
      </c>
      <c r="G34" s="647"/>
      <c r="H34" s="647"/>
      <c r="I34" s="647"/>
      <c r="J34" s="647"/>
      <c r="K34" s="647" t="s">
        <v>121</v>
      </c>
      <c r="L34" s="647"/>
      <c r="M34" s="647"/>
      <c r="N34" s="647"/>
      <c r="O34" s="647"/>
      <c r="P34" s="647"/>
      <c r="Q34" s="647"/>
      <c r="R34" s="647"/>
      <c r="S34" s="647"/>
      <c r="T34" s="647"/>
      <c r="U34" s="647" t="s">
        <v>122</v>
      </c>
      <c r="V34" s="647"/>
      <c r="W34" s="647"/>
      <c r="X34" s="647"/>
      <c r="Y34" s="647"/>
      <c r="Z34" s="647" t="s">
        <v>123</v>
      </c>
      <c r="AA34" s="647"/>
      <c r="AB34" s="647"/>
      <c r="AC34" s="647"/>
      <c r="AD34" s="647"/>
      <c r="AE34" s="647"/>
      <c r="AF34" s="647"/>
      <c r="AG34" s="647"/>
      <c r="AH34" s="647"/>
      <c r="AI34" s="647"/>
      <c r="AJ34" s="647"/>
      <c r="AK34" s="647"/>
    </row>
    <row r="35" spans="2:37" ht="14.25" customHeight="1" x14ac:dyDescent="0.2">
      <c r="B35" s="647"/>
      <c r="C35" s="647"/>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647"/>
      <c r="AB35" s="647"/>
      <c r="AC35" s="647"/>
      <c r="AD35" s="647"/>
      <c r="AE35" s="647"/>
      <c r="AF35" s="647"/>
      <c r="AG35" s="647"/>
      <c r="AH35" s="647"/>
      <c r="AI35" s="647"/>
      <c r="AJ35" s="647"/>
      <c r="AK35" s="647"/>
    </row>
    <row r="36" spans="2:37" ht="14.25" customHeight="1" x14ac:dyDescent="0.2">
      <c r="B36" s="648"/>
      <c r="C36" s="648"/>
      <c r="D36" s="648"/>
      <c r="E36" s="648"/>
      <c r="F36" s="648"/>
      <c r="G36" s="648"/>
      <c r="H36" s="648"/>
      <c r="I36" s="648"/>
      <c r="J36" s="648"/>
      <c r="K36" s="648"/>
      <c r="L36" s="648"/>
      <c r="M36" s="648"/>
      <c r="N36" s="648"/>
      <c r="O36" s="648"/>
      <c r="P36" s="648"/>
      <c r="Q36" s="648"/>
      <c r="R36" s="648"/>
      <c r="S36" s="648"/>
      <c r="T36" s="648"/>
      <c r="U36" s="648"/>
      <c r="V36" s="648"/>
      <c r="W36" s="648"/>
      <c r="X36" s="648"/>
      <c r="Y36" s="648"/>
      <c r="Z36" s="648"/>
      <c r="AA36" s="648"/>
      <c r="AB36" s="648"/>
      <c r="AC36" s="648"/>
      <c r="AD36" s="648"/>
      <c r="AE36" s="648"/>
      <c r="AF36" s="648"/>
      <c r="AG36" s="648"/>
      <c r="AH36" s="648"/>
      <c r="AI36" s="648"/>
      <c r="AJ36" s="648"/>
      <c r="AK36" s="648"/>
    </row>
    <row r="37" spans="2:37" ht="14.25" customHeight="1" x14ac:dyDescent="0.2">
      <c r="B37" s="648"/>
      <c r="C37" s="648"/>
      <c r="D37" s="648"/>
      <c r="E37" s="648"/>
      <c r="F37" s="648"/>
      <c r="G37" s="648"/>
      <c r="H37" s="648"/>
      <c r="I37" s="648"/>
      <c r="J37" s="648"/>
      <c r="K37" s="648"/>
      <c r="L37" s="648"/>
      <c r="M37" s="648"/>
      <c r="N37" s="648"/>
      <c r="O37" s="648"/>
      <c r="P37" s="648"/>
      <c r="Q37" s="648"/>
      <c r="R37" s="648"/>
      <c r="S37" s="648"/>
      <c r="T37" s="648"/>
      <c r="U37" s="648"/>
      <c r="V37" s="648"/>
      <c r="W37" s="648"/>
      <c r="X37" s="648"/>
      <c r="Y37" s="648"/>
      <c r="Z37" s="648"/>
      <c r="AA37" s="648"/>
      <c r="AB37" s="648"/>
      <c r="AC37" s="648"/>
      <c r="AD37" s="648"/>
      <c r="AE37" s="648"/>
      <c r="AF37" s="648"/>
      <c r="AG37" s="648"/>
      <c r="AH37" s="648"/>
      <c r="AI37" s="648"/>
      <c r="AJ37" s="648"/>
      <c r="AK37" s="648"/>
    </row>
    <row r="38" spans="2:37" ht="14.25" customHeight="1" x14ac:dyDescent="0.2">
      <c r="B38" s="648"/>
      <c r="C38" s="648"/>
      <c r="D38" s="648"/>
      <c r="E38" s="648"/>
      <c r="F38" s="648"/>
      <c r="G38" s="648"/>
      <c r="H38" s="648"/>
      <c r="I38" s="648"/>
      <c r="J38" s="648"/>
      <c r="K38" s="648"/>
      <c r="L38" s="648"/>
      <c r="M38" s="648"/>
      <c r="N38" s="648"/>
      <c r="O38" s="648"/>
      <c r="P38" s="648"/>
      <c r="Q38" s="648"/>
      <c r="R38" s="648"/>
      <c r="S38" s="648"/>
      <c r="T38" s="648"/>
      <c r="U38" s="648"/>
      <c r="V38" s="648"/>
      <c r="W38" s="648"/>
      <c r="X38" s="648"/>
      <c r="Y38" s="648"/>
      <c r="Z38" s="648"/>
      <c r="AA38" s="648"/>
      <c r="AB38" s="648"/>
      <c r="AC38" s="648"/>
      <c r="AD38" s="648"/>
      <c r="AE38" s="648"/>
      <c r="AF38" s="648"/>
      <c r="AG38" s="648"/>
      <c r="AH38" s="648"/>
      <c r="AI38" s="648"/>
      <c r="AJ38" s="648"/>
      <c r="AK38" s="648"/>
    </row>
    <row r="39" spans="2:37" ht="14.25" customHeight="1" x14ac:dyDescent="0.2"/>
    <row r="40" spans="2:37" ht="14.25" customHeight="1" x14ac:dyDescent="0.2">
      <c r="B40" s="38" t="s">
        <v>142</v>
      </c>
    </row>
    <row r="41" spans="2:37" ht="14.25" customHeight="1" x14ac:dyDescent="0.2">
      <c r="B41" s="647" t="s">
        <v>120</v>
      </c>
      <c r="C41" s="647"/>
      <c r="D41" s="647"/>
      <c r="E41" s="647"/>
      <c r="F41" s="647" t="s">
        <v>103</v>
      </c>
      <c r="G41" s="647"/>
      <c r="H41" s="647"/>
      <c r="I41" s="647"/>
      <c r="J41" s="647"/>
      <c r="K41" s="647" t="s">
        <v>121</v>
      </c>
      <c r="L41" s="647"/>
      <c r="M41" s="647"/>
      <c r="N41" s="647"/>
      <c r="O41" s="647"/>
      <c r="P41" s="647"/>
      <c r="Q41" s="647"/>
      <c r="R41" s="647"/>
      <c r="S41" s="647"/>
      <c r="T41" s="647"/>
      <c r="U41" s="647" t="s">
        <v>122</v>
      </c>
      <c r="V41" s="647"/>
      <c r="W41" s="647"/>
      <c r="X41" s="647"/>
      <c r="Y41" s="647"/>
      <c r="Z41" s="647" t="s">
        <v>123</v>
      </c>
      <c r="AA41" s="647"/>
      <c r="AB41" s="647"/>
      <c r="AC41" s="647"/>
      <c r="AD41" s="647"/>
      <c r="AE41" s="647"/>
      <c r="AF41" s="647"/>
      <c r="AG41" s="647"/>
      <c r="AH41" s="647"/>
      <c r="AI41" s="647"/>
      <c r="AJ41" s="647"/>
      <c r="AK41" s="647"/>
    </row>
    <row r="42" spans="2:37" ht="14.25" customHeight="1" x14ac:dyDescent="0.2">
      <c r="B42" s="647"/>
      <c r="C42" s="647"/>
      <c r="D42" s="647"/>
      <c r="E42" s="647"/>
      <c r="F42" s="647"/>
      <c r="G42" s="647"/>
      <c r="H42" s="647"/>
      <c r="I42" s="647"/>
      <c r="J42" s="647"/>
      <c r="K42" s="647"/>
      <c r="L42" s="647"/>
      <c r="M42" s="647"/>
      <c r="N42" s="647"/>
      <c r="O42" s="647"/>
      <c r="P42" s="647"/>
      <c r="Q42" s="647"/>
      <c r="R42" s="647"/>
      <c r="S42" s="647"/>
      <c r="T42" s="647"/>
      <c r="U42" s="647"/>
      <c r="V42" s="647"/>
      <c r="W42" s="647"/>
      <c r="X42" s="647"/>
      <c r="Y42" s="647"/>
      <c r="Z42" s="647"/>
      <c r="AA42" s="647"/>
      <c r="AB42" s="647"/>
      <c r="AC42" s="647"/>
      <c r="AD42" s="647"/>
      <c r="AE42" s="647"/>
      <c r="AF42" s="647"/>
      <c r="AG42" s="647"/>
      <c r="AH42" s="647"/>
      <c r="AI42" s="647"/>
      <c r="AJ42" s="647"/>
      <c r="AK42" s="647"/>
    </row>
    <row r="43" spans="2:37" ht="14.25" customHeight="1" x14ac:dyDescent="0.2">
      <c r="B43" s="648"/>
      <c r="C43" s="648"/>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648"/>
      <c r="AB43" s="648"/>
      <c r="AC43" s="648"/>
      <c r="AD43" s="648"/>
      <c r="AE43" s="648"/>
      <c r="AF43" s="648"/>
      <c r="AG43" s="648"/>
      <c r="AH43" s="648"/>
      <c r="AI43" s="648"/>
      <c r="AJ43" s="648"/>
      <c r="AK43" s="648"/>
    </row>
    <row r="44" spans="2:37" ht="14.25" customHeight="1" x14ac:dyDescent="0.2">
      <c r="B44" s="648"/>
      <c r="C44" s="648"/>
      <c r="D44" s="648"/>
      <c r="E44" s="648"/>
      <c r="F44" s="648"/>
      <c r="G44" s="648"/>
      <c r="H44" s="648"/>
      <c r="I44" s="648"/>
      <c r="J44" s="648"/>
      <c r="K44" s="648"/>
      <c r="L44" s="648"/>
      <c r="M44" s="648"/>
      <c r="N44" s="648"/>
      <c r="O44" s="648"/>
      <c r="P44" s="648"/>
      <c r="Q44" s="648"/>
      <c r="R44" s="648"/>
      <c r="S44" s="648"/>
      <c r="T44" s="648"/>
      <c r="U44" s="648"/>
      <c r="V44" s="648"/>
      <c r="W44" s="648"/>
      <c r="X44" s="648"/>
      <c r="Y44" s="648"/>
      <c r="Z44" s="648"/>
      <c r="AA44" s="648"/>
      <c r="AB44" s="648"/>
      <c r="AC44" s="648"/>
      <c r="AD44" s="648"/>
      <c r="AE44" s="648"/>
      <c r="AF44" s="648"/>
      <c r="AG44" s="648"/>
      <c r="AH44" s="648"/>
      <c r="AI44" s="648"/>
      <c r="AJ44" s="648"/>
      <c r="AK44" s="648"/>
    </row>
    <row r="45" spans="2:37" ht="14.25" customHeight="1" x14ac:dyDescent="0.2">
      <c r="B45" s="648"/>
      <c r="C45" s="648"/>
      <c r="D45" s="648"/>
      <c r="E45" s="648"/>
      <c r="F45" s="648"/>
      <c r="G45" s="648"/>
      <c r="H45" s="648"/>
      <c r="I45" s="648"/>
      <c r="J45" s="648"/>
      <c r="K45" s="648"/>
      <c r="L45" s="648"/>
      <c r="M45" s="648"/>
      <c r="N45" s="648"/>
      <c r="O45" s="648"/>
      <c r="P45" s="648"/>
      <c r="Q45" s="648"/>
      <c r="R45" s="648"/>
      <c r="S45" s="648"/>
      <c r="T45" s="648"/>
      <c r="U45" s="648"/>
      <c r="V45" s="648"/>
      <c r="W45" s="648"/>
      <c r="X45" s="648"/>
      <c r="Y45" s="648"/>
      <c r="Z45" s="648"/>
      <c r="AA45" s="648"/>
      <c r="AB45" s="648"/>
      <c r="AC45" s="648"/>
      <c r="AD45" s="648"/>
      <c r="AE45" s="648"/>
      <c r="AF45" s="648"/>
      <c r="AG45" s="648"/>
      <c r="AH45" s="648"/>
      <c r="AI45" s="648"/>
      <c r="AJ45" s="648"/>
      <c r="AK45" s="648"/>
    </row>
    <row r="46" spans="2:37" ht="14.25" customHeight="1" x14ac:dyDescent="0.2">
      <c r="B46" s="649" t="s">
        <v>124</v>
      </c>
      <c r="C46" s="649"/>
      <c r="D46" s="649"/>
      <c r="E46" s="649"/>
      <c r="F46" s="649"/>
      <c r="G46" s="649"/>
      <c r="H46" s="649"/>
      <c r="I46" s="649"/>
      <c r="J46" s="649"/>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row>
    <row r="47" spans="2:37" ht="14.25" customHeight="1" x14ac:dyDescent="0.2">
      <c r="S47" s="650" t="s">
        <v>125</v>
      </c>
      <c r="T47" s="650"/>
      <c r="U47" s="650"/>
    </row>
    <row r="48" spans="2:37" ht="14.25" customHeight="1" x14ac:dyDescent="0.2">
      <c r="B48" s="38"/>
      <c r="S48" s="650"/>
      <c r="T48" s="650"/>
      <c r="U48" s="650"/>
    </row>
    <row r="49" spans="2:37" ht="14.25" customHeight="1" x14ac:dyDescent="0.2">
      <c r="B49" s="647" t="s">
        <v>120</v>
      </c>
      <c r="C49" s="647"/>
      <c r="D49" s="647"/>
      <c r="E49" s="647"/>
      <c r="F49" s="647" t="s">
        <v>103</v>
      </c>
      <c r="G49" s="647"/>
      <c r="H49" s="647"/>
      <c r="I49" s="647"/>
      <c r="J49" s="647"/>
      <c r="K49" s="647" t="s">
        <v>121</v>
      </c>
      <c r="L49" s="647"/>
      <c r="M49" s="647"/>
      <c r="N49" s="647"/>
      <c r="O49" s="647"/>
      <c r="P49" s="647"/>
      <c r="Q49" s="647"/>
      <c r="R49" s="647"/>
      <c r="S49" s="647"/>
      <c r="T49" s="647"/>
      <c r="U49" s="647" t="s">
        <v>122</v>
      </c>
      <c r="V49" s="647"/>
      <c r="W49" s="647"/>
      <c r="X49" s="647"/>
      <c r="Y49" s="647"/>
      <c r="Z49" s="647" t="s">
        <v>123</v>
      </c>
      <c r="AA49" s="647"/>
      <c r="AB49" s="647"/>
      <c r="AC49" s="647"/>
      <c r="AD49" s="647"/>
      <c r="AE49" s="647"/>
      <c r="AF49" s="647"/>
      <c r="AG49" s="647"/>
      <c r="AH49" s="647"/>
      <c r="AI49" s="647"/>
      <c r="AJ49" s="647"/>
      <c r="AK49" s="647"/>
    </row>
    <row r="50" spans="2:37" ht="14.25" customHeight="1" x14ac:dyDescent="0.2">
      <c r="B50" s="647"/>
      <c r="C50" s="647"/>
      <c r="D50" s="647"/>
      <c r="E50" s="647"/>
      <c r="F50" s="647"/>
      <c r="G50" s="647"/>
      <c r="H50" s="647"/>
      <c r="I50" s="647"/>
      <c r="J50" s="647"/>
      <c r="K50" s="647"/>
      <c r="L50" s="647"/>
      <c r="M50" s="647"/>
      <c r="N50" s="647"/>
      <c r="O50" s="647"/>
      <c r="P50" s="647"/>
      <c r="Q50" s="647"/>
      <c r="R50" s="647"/>
      <c r="S50" s="647"/>
      <c r="T50" s="647"/>
      <c r="U50" s="647"/>
      <c r="V50" s="647"/>
      <c r="W50" s="647"/>
      <c r="X50" s="647"/>
      <c r="Y50" s="647"/>
      <c r="Z50" s="647"/>
      <c r="AA50" s="647"/>
      <c r="AB50" s="647"/>
      <c r="AC50" s="647"/>
      <c r="AD50" s="647"/>
      <c r="AE50" s="647"/>
      <c r="AF50" s="647"/>
      <c r="AG50" s="647"/>
      <c r="AH50" s="647"/>
      <c r="AI50" s="647"/>
      <c r="AJ50" s="647"/>
      <c r="AK50" s="647"/>
    </row>
    <row r="51" spans="2:37" ht="14.25" customHeight="1" x14ac:dyDescent="0.2">
      <c r="B51" s="648"/>
      <c r="C51" s="648"/>
      <c r="D51" s="648"/>
      <c r="E51" s="648"/>
      <c r="F51" s="648"/>
      <c r="G51" s="648"/>
      <c r="H51" s="648"/>
      <c r="I51" s="648"/>
      <c r="J51" s="648"/>
      <c r="K51" s="648"/>
      <c r="L51" s="648"/>
      <c r="M51" s="648"/>
      <c r="N51" s="648"/>
      <c r="O51" s="648"/>
      <c r="P51" s="648"/>
      <c r="Q51" s="648"/>
      <c r="R51" s="648"/>
      <c r="S51" s="648"/>
      <c r="T51" s="648"/>
      <c r="U51" s="648"/>
      <c r="V51" s="648"/>
      <c r="W51" s="648"/>
      <c r="X51" s="648"/>
      <c r="Y51" s="648"/>
      <c r="Z51" s="648"/>
      <c r="AA51" s="648"/>
      <c r="AB51" s="648"/>
      <c r="AC51" s="648"/>
      <c r="AD51" s="648"/>
      <c r="AE51" s="648"/>
      <c r="AF51" s="648"/>
      <c r="AG51" s="648"/>
      <c r="AH51" s="648"/>
      <c r="AI51" s="648"/>
      <c r="AJ51" s="648"/>
      <c r="AK51" s="648"/>
    </row>
    <row r="52" spans="2:37" ht="14.25" customHeight="1" x14ac:dyDescent="0.2">
      <c r="B52" s="648"/>
      <c r="C52" s="648"/>
      <c r="D52" s="648"/>
      <c r="E52" s="648"/>
      <c r="F52" s="648"/>
      <c r="G52" s="648"/>
      <c r="H52" s="648"/>
      <c r="I52" s="648"/>
      <c r="J52" s="648"/>
      <c r="K52" s="648"/>
      <c r="L52" s="648"/>
      <c r="M52" s="648"/>
      <c r="N52" s="648"/>
      <c r="O52" s="648"/>
      <c r="P52" s="648"/>
      <c r="Q52" s="648"/>
      <c r="R52" s="648"/>
      <c r="S52" s="648"/>
      <c r="T52" s="648"/>
      <c r="U52" s="648"/>
      <c r="V52" s="648"/>
      <c r="W52" s="648"/>
      <c r="X52" s="648"/>
      <c r="Y52" s="648"/>
      <c r="Z52" s="648"/>
      <c r="AA52" s="648"/>
      <c r="AB52" s="648"/>
      <c r="AC52" s="648"/>
      <c r="AD52" s="648"/>
      <c r="AE52" s="648"/>
      <c r="AF52" s="648"/>
      <c r="AG52" s="648"/>
      <c r="AH52" s="648"/>
      <c r="AI52" s="648"/>
      <c r="AJ52" s="648"/>
      <c r="AK52" s="648"/>
    </row>
    <row r="53" spans="2:37" ht="14.25" customHeight="1" x14ac:dyDescent="0.2">
      <c r="B53" s="648"/>
      <c r="C53" s="648"/>
      <c r="D53" s="648"/>
      <c r="E53" s="648"/>
      <c r="F53" s="648"/>
      <c r="G53" s="648"/>
      <c r="H53" s="648"/>
      <c r="I53" s="648"/>
      <c r="J53" s="648"/>
      <c r="K53" s="648"/>
      <c r="L53" s="648"/>
      <c r="M53" s="648"/>
      <c r="N53" s="648"/>
      <c r="O53" s="648"/>
      <c r="P53" s="648"/>
      <c r="Q53" s="648"/>
      <c r="R53" s="648"/>
      <c r="S53" s="648"/>
      <c r="T53" s="648"/>
      <c r="U53" s="648"/>
      <c r="V53" s="648"/>
      <c r="W53" s="648"/>
      <c r="X53" s="648"/>
      <c r="Y53" s="648"/>
      <c r="Z53" s="648"/>
      <c r="AA53" s="648"/>
      <c r="AB53" s="648"/>
      <c r="AC53" s="648"/>
      <c r="AD53" s="648"/>
      <c r="AE53" s="648"/>
      <c r="AF53" s="648"/>
      <c r="AG53" s="648"/>
      <c r="AH53" s="648"/>
      <c r="AI53" s="648"/>
      <c r="AJ53" s="648"/>
      <c r="AK53" s="648"/>
    </row>
    <row r="54" spans="2:37" ht="14.25" customHeight="1" x14ac:dyDescent="0.2"/>
    <row r="55" spans="2:37" ht="14.25" customHeight="1" x14ac:dyDescent="0.2">
      <c r="C55" s="16" t="s">
        <v>126</v>
      </c>
    </row>
    <row r="56" spans="2:37" ht="14.25" customHeight="1" x14ac:dyDescent="0.2"/>
    <row r="57" spans="2:37" ht="15" customHeight="1" x14ac:dyDescent="0.2"/>
    <row r="58" spans="2:37" ht="15" customHeight="1" x14ac:dyDescent="0.2"/>
    <row r="59" spans="2:37" ht="15" customHeight="1" x14ac:dyDescent="0.2"/>
  </sheetData>
  <mergeCells count="69">
    <mergeCell ref="B51:E53"/>
    <mergeCell ref="F51:J53"/>
    <mergeCell ref="K51:T53"/>
    <mergeCell ref="U51:Y53"/>
    <mergeCell ref="Z51:AK53"/>
    <mergeCell ref="Z49:AK50"/>
    <mergeCell ref="B43:E45"/>
    <mergeCell ref="F43:J45"/>
    <mergeCell ref="K43:T45"/>
    <mergeCell ref="U43:Y45"/>
    <mergeCell ref="Z43:AK45"/>
    <mergeCell ref="B46:AK46"/>
    <mergeCell ref="S47:U48"/>
    <mergeCell ref="B49:E50"/>
    <mergeCell ref="F49:J50"/>
    <mergeCell ref="K49:T50"/>
    <mergeCell ref="U49:Y50"/>
    <mergeCell ref="B36:E38"/>
    <mergeCell ref="F36:J38"/>
    <mergeCell ref="K36:T38"/>
    <mergeCell ref="U36:Y38"/>
    <mergeCell ref="Z36:AK38"/>
    <mergeCell ref="B41:E42"/>
    <mergeCell ref="F41:J42"/>
    <mergeCell ref="K41:T42"/>
    <mergeCell ref="U41:Y42"/>
    <mergeCell ref="Z41:AK42"/>
    <mergeCell ref="Z34:AK35"/>
    <mergeCell ref="B28:E30"/>
    <mergeCell ref="F28:J30"/>
    <mergeCell ref="K28:T30"/>
    <mergeCell ref="U28:Y30"/>
    <mergeCell ref="Z28:AK30"/>
    <mergeCell ref="B31:AK31"/>
    <mergeCell ref="S32:U33"/>
    <mergeCell ref="B34:E35"/>
    <mergeCell ref="F34:J35"/>
    <mergeCell ref="K34:T35"/>
    <mergeCell ref="U34:Y35"/>
    <mergeCell ref="B21:E23"/>
    <mergeCell ref="F21:J23"/>
    <mergeCell ref="K21:T23"/>
    <mergeCell ref="U21:Y23"/>
    <mergeCell ref="Z21:AK23"/>
    <mergeCell ref="B26:E27"/>
    <mergeCell ref="F26:J27"/>
    <mergeCell ref="K26:T27"/>
    <mergeCell ref="U26:Y27"/>
    <mergeCell ref="Z26:AK27"/>
    <mergeCell ref="B16:AK16"/>
    <mergeCell ref="S17:U18"/>
    <mergeCell ref="B19:E20"/>
    <mergeCell ref="F19:J20"/>
    <mergeCell ref="K19:T20"/>
    <mergeCell ref="U19:Y20"/>
    <mergeCell ref="Z19:AK20"/>
    <mergeCell ref="B13:E15"/>
    <mergeCell ref="F13:J15"/>
    <mergeCell ref="K13:T15"/>
    <mergeCell ref="U13:Y15"/>
    <mergeCell ref="Z13:AK15"/>
    <mergeCell ref="B2:AK2"/>
    <mergeCell ref="B3:AK3"/>
    <mergeCell ref="K5:AC5"/>
    <mergeCell ref="B11:E12"/>
    <mergeCell ref="F11:J12"/>
    <mergeCell ref="K11:T12"/>
    <mergeCell ref="U11:Y12"/>
    <mergeCell ref="Z11:AK12"/>
  </mergeCells>
  <phoneticPr fontId="3"/>
  <pageMargins left="0.59055118110236227" right="0.59055118110236227" top="0.59055118110236227" bottom="0.59055118110236227" header="0.31496062992125984" footer="0.31496062992125984"/>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D97"/>
  <sheetViews>
    <sheetView zoomScaleNormal="100" workbookViewId="0">
      <selection activeCell="D30" sqref="D30:H30"/>
    </sheetView>
  </sheetViews>
  <sheetFormatPr defaultColWidth="9" defaultRowHeight="13.2" x14ac:dyDescent="0.2"/>
  <cols>
    <col min="1" max="1" width="9" style="16"/>
    <col min="2" max="48" width="2.109375" style="16" customWidth="1"/>
    <col min="49" max="49" width="1.44140625" style="16" customWidth="1"/>
    <col min="50" max="50" width="9.88671875" style="16" hidden="1" customWidth="1"/>
    <col min="51" max="64" width="2.109375" style="16" customWidth="1"/>
    <col min="65" max="16384" width="9" style="16"/>
  </cols>
  <sheetData>
    <row r="1" spans="2:56" ht="21" x14ac:dyDescent="0.2">
      <c r="B1" s="643" t="str">
        <f>IF(ＤＡＴＡ!$E$3="","",ＤＡＴＡ!$E$3)</f>
        <v>第71回　東海高等学校総合体育大会</v>
      </c>
      <c r="C1" s="643" t="str">
        <f>IF(ＤＡＴＡ!$E$3="","",ＤＡＴＡ!$E$3)</f>
        <v>第71回　東海高等学校総合体育大会</v>
      </c>
      <c r="D1" s="643" t="str">
        <f>IF(ＤＡＴＡ!$E$3="","",ＤＡＴＡ!$E$3)</f>
        <v>第71回　東海高等学校総合体育大会</v>
      </c>
      <c r="E1" s="643" t="str">
        <f>IF(ＤＡＴＡ!$E$3="","",ＤＡＴＡ!$E$3)</f>
        <v>第71回　東海高等学校総合体育大会</v>
      </c>
      <c r="F1" s="643" t="str">
        <f>IF(ＤＡＴＡ!$E$3="","",ＤＡＴＡ!$E$3)</f>
        <v>第71回　東海高等学校総合体育大会</v>
      </c>
      <c r="G1" s="643" t="str">
        <f>IF(ＤＡＴＡ!$E$3="","",ＤＡＴＡ!$E$3)</f>
        <v>第71回　東海高等学校総合体育大会</v>
      </c>
      <c r="H1" s="643" t="str">
        <f>IF(ＤＡＴＡ!$E$3="","",ＤＡＴＡ!$E$3)</f>
        <v>第71回　東海高等学校総合体育大会</v>
      </c>
      <c r="I1" s="643" t="str">
        <f>IF(ＤＡＴＡ!$E$3="","",ＤＡＴＡ!$E$3)</f>
        <v>第71回　東海高等学校総合体育大会</v>
      </c>
      <c r="J1" s="643" t="str">
        <f>IF(ＤＡＴＡ!$E$3="","",ＤＡＴＡ!$E$3)</f>
        <v>第71回　東海高等学校総合体育大会</v>
      </c>
      <c r="K1" s="643" t="str">
        <f>IF(ＤＡＴＡ!$E$3="","",ＤＡＴＡ!$E$3)</f>
        <v>第71回　東海高等学校総合体育大会</v>
      </c>
      <c r="L1" s="643" t="str">
        <f>IF(ＤＡＴＡ!$E$3="","",ＤＡＴＡ!$E$3)</f>
        <v>第71回　東海高等学校総合体育大会</v>
      </c>
      <c r="M1" s="643" t="str">
        <f>IF(ＤＡＴＡ!$E$3="","",ＤＡＴＡ!$E$3)</f>
        <v>第71回　東海高等学校総合体育大会</v>
      </c>
      <c r="N1" s="643" t="str">
        <f>IF(ＤＡＴＡ!$E$3="","",ＤＡＴＡ!$E$3)</f>
        <v>第71回　東海高等学校総合体育大会</v>
      </c>
      <c r="O1" s="643" t="str">
        <f>IF(ＤＡＴＡ!$E$3="","",ＤＡＴＡ!$E$3)</f>
        <v>第71回　東海高等学校総合体育大会</v>
      </c>
      <c r="P1" s="643" t="str">
        <f>IF(ＤＡＴＡ!$E$3="","",ＤＡＴＡ!$E$3)</f>
        <v>第71回　東海高等学校総合体育大会</v>
      </c>
      <c r="Q1" s="643" t="str">
        <f>IF(ＤＡＴＡ!$E$3="","",ＤＡＴＡ!$E$3)</f>
        <v>第71回　東海高等学校総合体育大会</v>
      </c>
      <c r="R1" s="643" t="str">
        <f>IF(ＤＡＴＡ!$E$3="","",ＤＡＴＡ!$E$3)</f>
        <v>第71回　東海高等学校総合体育大会</v>
      </c>
      <c r="S1" s="643" t="str">
        <f>IF(ＤＡＴＡ!$E$3="","",ＤＡＴＡ!$E$3)</f>
        <v>第71回　東海高等学校総合体育大会</v>
      </c>
      <c r="T1" s="643" t="str">
        <f>IF(ＤＡＴＡ!$E$3="","",ＤＡＴＡ!$E$3)</f>
        <v>第71回　東海高等学校総合体育大会</v>
      </c>
      <c r="U1" s="643" t="str">
        <f>IF(ＤＡＴＡ!$E$3="","",ＤＡＴＡ!$E$3)</f>
        <v>第71回　東海高等学校総合体育大会</v>
      </c>
      <c r="V1" s="643" t="str">
        <f>IF(ＤＡＴＡ!$E$3="","",ＤＡＴＡ!$E$3)</f>
        <v>第71回　東海高等学校総合体育大会</v>
      </c>
      <c r="W1" s="643" t="str">
        <f>IF(ＤＡＴＡ!$E$3="","",ＤＡＴＡ!$E$3)</f>
        <v>第71回　東海高等学校総合体育大会</v>
      </c>
      <c r="X1" s="643" t="str">
        <f>IF(ＤＡＴＡ!$E$3="","",ＤＡＴＡ!$E$3)</f>
        <v>第71回　東海高等学校総合体育大会</v>
      </c>
      <c r="Y1" s="643" t="str">
        <f>IF(ＤＡＴＡ!$E$3="","",ＤＡＴＡ!$E$3)</f>
        <v>第71回　東海高等学校総合体育大会</v>
      </c>
      <c r="Z1" s="643" t="str">
        <f>IF(ＤＡＴＡ!$E$3="","",ＤＡＴＡ!$E$3)</f>
        <v>第71回　東海高等学校総合体育大会</v>
      </c>
      <c r="AA1" s="643" t="str">
        <f>IF(ＤＡＴＡ!$E$3="","",ＤＡＴＡ!$E$3)</f>
        <v>第71回　東海高等学校総合体育大会</v>
      </c>
      <c r="AB1" s="643" t="str">
        <f>IF(ＤＡＴＡ!$E$3="","",ＤＡＴＡ!$E$3)</f>
        <v>第71回　東海高等学校総合体育大会</v>
      </c>
      <c r="AC1" s="643" t="str">
        <f>IF(ＤＡＴＡ!$E$3="","",ＤＡＴＡ!$E$3)</f>
        <v>第71回　東海高等学校総合体育大会</v>
      </c>
      <c r="AD1" s="643" t="str">
        <f>IF(ＤＡＴＡ!$E$3="","",ＤＡＴＡ!$E$3)</f>
        <v>第71回　東海高等学校総合体育大会</v>
      </c>
      <c r="AE1" s="643" t="str">
        <f>IF(ＤＡＴＡ!$E$3="","",ＤＡＴＡ!$E$3)</f>
        <v>第71回　東海高等学校総合体育大会</v>
      </c>
      <c r="AF1" s="643" t="str">
        <f>IF(ＤＡＴＡ!$E$3="","",ＤＡＴＡ!$E$3)</f>
        <v>第71回　東海高等学校総合体育大会</v>
      </c>
      <c r="AG1" s="643" t="str">
        <f>IF(ＤＡＴＡ!$E$3="","",ＤＡＴＡ!$E$3)</f>
        <v>第71回　東海高等学校総合体育大会</v>
      </c>
      <c r="AH1" s="643" t="str">
        <f>IF(ＤＡＴＡ!$E$3="","",ＤＡＴＡ!$E$3)</f>
        <v>第71回　東海高等学校総合体育大会</v>
      </c>
      <c r="AI1" s="643" t="str">
        <f>IF(ＤＡＴＡ!$E$3="","",ＤＡＴＡ!$E$3)</f>
        <v>第71回　東海高等学校総合体育大会</v>
      </c>
      <c r="AJ1" s="643" t="str">
        <f>IF(ＤＡＴＡ!$E$3="","",ＤＡＴＡ!$E$3)</f>
        <v>第71回　東海高等学校総合体育大会</v>
      </c>
      <c r="AK1" s="643" t="str">
        <f>IF(ＤＡＴＡ!$E$3="","",ＤＡＴＡ!$E$3)</f>
        <v>第71回　東海高等学校総合体育大会</v>
      </c>
      <c r="AL1" s="643" t="str">
        <f>IF(ＤＡＴＡ!$E$3="","",ＤＡＴＡ!$E$3)</f>
        <v>第71回　東海高等学校総合体育大会</v>
      </c>
      <c r="AM1" s="643" t="str">
        <f>IF(ＤＡＴＡ!$E$3="","",ＤＡＴＡ!$E$3)</f>
        <v>第71回　東海高等学校総合体育大会</v>
      </c>
      <c r="AN1" s="643" t="str">
        <f>IF(ＤＡＴＡ!$E$3="","",ＤＡＴＡ!$E$3)</f>
        <v>第71回　東海高等学校総合体育大会</v>
      </c>
      <c r="AX1" s="25"/>
    </row>
    <row r="2" spans="2:56" ht="23.4" x14ac:dyDescent="0.2">
      <c r="B2" s="642" t="s">
        <v>53</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row>
    <row r="4" spans="2:56" ht="37.5" customHeight="1" x14ac:dyDescent="0.2">
      <c r="B4" s="647" t="s">
        <v>54</v>
      </c>
      <c r="C4" s="647"/>
      <c r="D4" s="647"/>
      <c r="E4" s="647"/>
      <c r="F4" s="647"/>
      <c r="G4" s="647"/>
      <c r="H4" s="647"/>
      <c r="I4" s="647" t="str">
        <f>IF(ＤＡＴＡ!P9="","",ＤＡＴＡ!P9)</f>
        <v/>
      </c>
      <c r="J4" s="647"/>
      <c r="K4" s="647"/>
      <c r="L4" s="647"/>
      <c r="M4" s="647"/>
      <c r="N4" s="647"/>
      <c r="O4" s="647"/>
      <c r="P4" s="647"/>
      <c r="Q4" s="647"/>
      <c r="R4" s="647"/>
      <c r="S4" s="647"/>
      <c r="T4" s="647"/>
      <c r="U4" s="647"/>
      <c r="V4" s="666" t="s">
        <v>60</v>
      </c>
      <c r="W4" s="667"/>
      <c r="X4" s="667"/>
      <c r="Y4" s="667"/>
      <c r="Z4" s="667"/>
      <c r="AA4" s="667"/>
      <c r="AB4" s="668"/>
      <c r="AC4" s="647" t="str">
        <f>IF(ＤＡＴＡ!AC9="","",ＤＡＴＡ!AC9)</f>
        <v/>
      </c>
      <c r="AD4" s="647"/>
      <c r="AE4" s="647"/>
      <c r="AF4" s="647"/>
      <c r="AG4" s="647"/>
      <c r="AH4" s="647"/>
      <c r="AI4" s="647"/>
      <c r="AJ4" s="647"/>
      <c r="AK4" s="647"/>
      <c r="AL4" s="647"/>
      <c r="AM4" s="647"/>
      <c r="AN4" s="647"/>
      <c r="AO4" s="647"/>
      <c r="AP4" s="647"/>
      <c r="AQ4" s="647"/>
      <c r="AR4" s="647"/>
      <c r="AX4" s="26" t="s">
        <v>1</v>
      </c>
    </row>
    <row r="5" spans="2:56" ht="18.75" customHeight="1" x14ac:dyDescent="0.2">
      <c r="B5" s="661" t="s">
        <v>55</v>
      </c>
      <c r="C5" s="661"/>
      <c r="D5" s="661"/>
      <c r="E5" s="661"/>
      <c r="F5" s="661"/>
      <c r="G5" s="661"/>
      <c r="H5" s="661"/>
      <c r="I5" s="661" t="str">
        <f>IF(ＤＡＴＡ!$D$14="","",(ＤＡＴＡ!$D$14))</f>
        <v/>
      </c>
      <c r="J5" s="661" t="str">
        <f>IF(ＤＡＴＡ!$D$14="","",(ＤＡＴＡ!$D$14))</f>
        <v/>
      </c>
      <c r="K5" s="661" t="str">
        <f>IF(ＤＡＴＡ!$D$14="","",(ＤＡＴＡ!$D$14))</f>
        <v/>
      </c>
      <c r="L5" s="661" t="str">
        <f>IF(ＤＡＴＡ!$D$14="","",(ＤＡＴＡ!$D$14))</f>
        <v/>
      </c>
      <c r="M5" s="661" t="str">
        <f>IF(ＤＡＴＡ!$D$14="","",(ＤＡＴＡ!$D$14))</f>
        <v/>
      </c>
      <c r="N5" s="661" t="str">
        <f>IF(ＤＡＴＡ!$D$14="","",(ＤＡＴＡ!$D$14))</f>
        <v/>
      </c>
      <c r="O5" s="661" t="str">
        <f>IF(ＤＡＴＡ!$D$14="","",(ＤＡＴＡ!$D$14))</f>
        <v/>
      </c>
      <c r="P5" s="661" t="str">
        <f>IF(ＤＡＴＡ!$D$14="","",(ＤＡＴＡ!$D$14))</f>
        <v/>
      </c>
      <c r="Q5" s="661" t="str">
        <f>IF(ＤＡＴＡ!$D$14="","",(ＤＡＴＡ!$D$14))</f>
        <v/>
      </c>
      <c r="R5" s="661" t="str">
        <f>IF(ＤＡＴＡ!$D$14="","",(ＤＡＴＡ!$D$14))</f>
        <v/>
      </c>
      <c r="S5" s="661" t="str">
        <f>IF(ＤＡＴＡ!$D$14="","",(ＤＡＴＡ!$D$14))</f>
        <v/>
      </c>
      <c r="T5" s="661" t="str">
        <f>IF(ＤＡＴＡ!$D$14="","",(ＤＡＴＡ!$D$14))</f>
        <v/>
      </c>
      <c r="U5" s="661" t="str">
        <f>IF(ＤＡＴＡ!$D$14="","",(ＤＡＴＡ!$D$14))</f>
        <v/>
      </c>
      <c r="V5" s="669"/>
      <c r="W5" s="670"/>
      <c r="X5" s="670"/>
      <c r="Y5" s="670"/>
      <c r="Z5" s="670"/>
      <c r="AA5" s="670"/>
      <c r="AB5" s="671"/>
      <c r="AC5" s="647"/>
      <c r="AD5" s="647"/>
      <c r="AE5" s="647"/>
      <c r="AF5" s="647"/>
      <c r="AG5" s="647"/>
      <c r="AH5" s="647"/>
      <c r="AI5" s="647"/>
      <c r="AJ5" s="647"/>
      <c r="AK5" s="647"/>
      <c r="AL5" s="647"/>
      <c r="AM5" s="647"/>
      <c r="AN5" s="647"/>
      <c r="AO5" s="647"/>
      <c r="AP5" s="647"/>
      <c r="AQ5" s="647"/>
      <c r="AR5" s="647"/>
      <c r="AX5" s="27" t="s">
        <v>3</v>
      </c>
      <c r="BD5" s="16" t="str">
        <f>PHONETIC(BD7)</f>
        <v/>
      </c>
    </row>
    <row r="6" spans="2:56" ht="56.25" customHeight="1" x14ac:dyDescent="0.2">
      <c r="B6" s="658" t="s">
        <v>56</v>
      </c>
      <c r="C6" s="658"/>
      <c r="D6" s="658"/>
      <c r="E6" s="658"/>
      <c r="F6" s="658"/>
      <c r="G6" s="658"/>
      <c r="H6" s="658"/>
      <c r="I6" s="658" t="str">
        <f>IF(ＤＡＴＡ!$D$12="","",(ＤＡＴＡ!$D$12)&amp;"高等学校")</f>
        <v/>
      </c>
      <c r="J6" s="658" t="str">
        <f>IF(ＤＡＴＡ!$D$12="","",(ＤＡＴＡ!$D$12)&amp;"高等学校")</f>
        <v/>
      </c>
      <c r="K6" s="658" t="str">
        <f>IF(ＤＡＴＡ!$D$12="","",(ＤＡＴＡ!$D$12)&amp;"高等学校")</f>
        <v/>
      </c>
      <c r="L6" s="658" t="str">
        <f>IF(ＤＡＴＡ!$D$12="","",(ＤＡＴＡ!$D$12)&amp;"高等学校")</f>
        <v/>
      </c>
      <c r="M6" s="658" t="str">
        <f>IF(ＤＡＴＡ!$D$12="","",(ＤＡＴＡ!$D$12)&amp;"高等学校")</f>
        <v/>
      </c>
      <c r="N6" s="658" t="str">
        <f>IF(ＤＡＴＡ!$D$12="","",(ＤＡＴＡ!$D$12)&amp;"高等学校")</f>
        <v/>
      </c>
      <c r="O6" s="658" t="str">
        <f>IF(ＤＡＴＡ!$D$12="","",(ＤＡＴＡ!$D$12)&amp;"高等学校")</f>
        <v/>
      </c>
      <c r="P6" s="658" t="str">
        <f>IF(ＤＡＴＡ!$D$12="","",(ＤＡＴＡ!$D$12)&amp;"高等学校")</f>
        <v/>
      </c>
      <c r="Q6" s="658" t="str">
        <f>IF(ＤＡＴＡ!$D$12="","",(ＤＡＴＡ!$D$12)&amp;"高等学校")</f>
        <v/>
      </c>
      <c r="R6" s="658" t="str">
        <f>IF(ＤＡＴＡ!$D$12="","",(ＤＡＴＡ!$D$12)&amp;"高等学校")</f>
        <v/>
      </c>
      <c r="S6" s="658" t="str">
        <f>IF(ＤＡＴＡ!$D$12="","",(ＤＡＴＡ!$D$12)&amp;"高等学校")</f>
        <v/>
      </c>
      <c r="T6" s="658" t="str">
        <f>IF(ＤＡＴＡ!$D$12="","",(ＤＡＴＡ!$D$12)&amp;"高等学校")</f>
        <v/>
      </c>
      <c r="U6" s="658" t="str">
        <f>IF(ＤＡＴＡ!$D$12="","",(ＤＡＴＡ!$D$12)&amp;"高等学校")</f>
        <v/>
      </c>
      <c r="V6" s="673" t="s">
        <v>234</v>
      </c>
      <c r="W6" s="674"/>
      <c r="X6" s="674"/>
      <c r="Y6" s="674"/>
      <c r="Z6" s="674"/>
      <c r="AA6" s="674"/>
      <c r="AB6" s="675"/>
      <c r="AC6" s="647" t="str">
        <f>IF(ＤＡＴＡ!AM9="","",ＤＡＴＡ!AM9)</f>
        <v/>
      </c>
      <c r="AD6" s="647"/>
      <c r="AE6" s="647"/>
      <c r="AF6" s="647"/>
      <c r="AG6" s="647"/>
      <c r="AH6" s="647"/>
      <c r="AI6" s="647"/>
      <c r="AJ6" s="647"/>
      <c r="AK6" s="647"/>
      <c r="AL6" s="647"/>
      <c r="AM6" s="647"/>
      <c r="AN6" s="647"/>
      <c r="AO6" s="647"/>
      <c r="AP6" s="647"/>
      <c r="AQ6" s="647"/>
      <c r="AR6" s="647"/>
      <c r="AX6" s="27" t="s">
        <v>4</v>
      </c>
    </row>
    <row r="7" spans="2:56" ht="18.75" customHeight="1" x14ac:dyDescent="0.2">
      <c r="B7" s="661" t="s">
        <v>57</v>
      </c>
      <c r="C7" s="661"/>
      <c r="D7" s="661"/>
      <c r="E7" s="661"/>
      <c r="F7" s="661"/>
      <c r="G7" s="661"/>
      <c r="H7" s="661"/>
      <c r="I7" s="661" t="str">
        <f>IF(ＤＡＴＡ!$D$20="","",(ＤＡＴＡ!$D$20))</f>
        <v/>
      </c>
      <c r="J7" s="661" t="str">
        <f>IF(ＤＡＴＡ!$D$14="","",(ＤＡＴＡ!$D$14))</f>
        <v/>
      </c>
      <c r="K7" s="661" t="str">
        <f>IF(ＤＡＴＡ!$D$14="","",(ＤＡＴＡ!$D$14))</f>
        <v/>
      </c>
      <c r="L7" s="661" t="str">
        <f>IF(ＤＡＴＡ!$D$14="","",(ＤＡＴＡ!$D$14))</f>
        <v/>
      </c>
      <c r="M7" s="661" t="str">
        <f>IF(ＤＡＴＡ!$D$14="","",(ＤＡＴＡ!$D$14))</f>
        <v/>
      </c>
      <c r="N7" s="661" t="str">
        <f>IF(ＤＡＴＡ!$D$14="","",(ＤＡＴＡ!$D$14))</f>
        <v/>
      </c>
      <c r="O7" s="661" t="str">
        <f>IF(ＤＡＴＡ!$D$14="","",(ＤＡＴＡ!$D$14))</f>
        <v/>
      </c>
      <c r="P7" s="661" t="str">
        <f>IF(ＤＡＴＡ!$D$14="","",(ＤＡＴＡ!$D$14))</f>
        <v/>
      </c>
      <c r="Q7" s="661" t="str">
        <f>IF(ＤＡＴＡ!$D$14="","",(ＤＡＴＡ!$D$14))</f>
        <v/>
      </c>
      <c r="R7" s="661" t="str">
        <f>IF(ＤＡＴＡ!$D$14="","",(ＤＡＴＡ!$D$14))</f>
        <v/>
      </c>
      <c r="S7" s="661" t="str">
        <f>IF(ＤＡＴＡ!$D$14="","",(ＤＡＴＡ!$D$14))</f>
        <v/>
      </c>
      <c r="T7" s="661" t="str">
        <f>IF(ＤＡＴＡ!$D$14="","",(ＤＡＴＡ!$D$14))</f>
        <v/>
      </c>
      <c r="U7" s="661" t="str">
        <f>IF(ＤＡＴＡ!$D$14="","",(ＤＡＴＡ!$D$14))</f>
        <v/>
      </c>
      <c r="V7" s="662" t="s">
        <v>61</v>
      </c>
      <c r="W7" s="663"/>
      <c r="X7" s="666" t="str">
        <f>IF(ＤＡＴＡ!$D$22="","",(ＤＡＴＡ!$D$22))</f>
        <v/>
      </c>
      <c r="Y7" s="667" t="str">
        <f>IF(ＤＡＴＡ!$D$14="","",(ＤＡＴＡ!$D$14))</f>
        <v/>
      </c>
      <c r="Z7" s="667" t="str">
        <f>IF(ＤＡＴＡ!$D$14="","",(ＤＡＴＡ!$D$14))</f>
        <v/>
      </c>
      <c r="AA7" s="667" t="str">
        <f>IF(ＤＡＴＡ!$D$14="","",(ＤＡＴＡ!$D$14))</f>
        <v/>
      </c>
      <c r="AB7" s="668" t="str">
        <f>IF(ＤＡＴＡ!$D$14="","",(ＤＡＴＡ!$D$14))</f>
        <v/>
      </c>
      <c r="AC7" s="662" t="s">
        <v>62</v>
      </c>
      <c r="AD7" s="663"/>
      <c r="AE7" s="666" t="str">
        <f>IF(ＤＡＴＡ!$D$12="","",(ＤＡＴＡ!$D$12)&amp;"高等学校")</f>
        <v/>
      </c>
      <c r="AF7" s="667" t="str">
        <f>IF(ＤＡＴＡ!$D$14="","",(ＤＡＴＡ!$D$14))</f>
        <v/>
      </c>
      <c r="AG7" s="667" t="str">
        <f>IF(ＤＡＴＡ!$D$14="","",(ＤＡＴＡ!$D$14))</f>
        <v/>
      </c>
      <c r="AH7" s="667" t="str">
        <f>IF(ＤＡＴＡ!$D$14="","",(ＤＡＴＡ!$D$14))</f>
        <v/>
      </c>
      <c r="AI7" s="667" t="str">
        <f>IF(ＤＡＴＡ!$D$14="","",(ＤＡＴＡ!$D$14))</f>
        <v/>
      </c>
      <c r="AJ7" s="667" t="str">
        <f>IF(ＤＡＴＡ!$D$14="","",(ＤＡＴＡ!$D$14))</f>
        <v/>
      </c>
      <c r="AK7" s="667" t="str">
        <f>IF(ＤＡＴＡ!$D$14="","",(ＤＡＴＡ!$D$14))</f>
        <v/>
      </c>
      <c r="AL7" s="667" t="str">
        <f>IF(ＤＡＴＡ!$D$14="","",(ＤＡＴＡ!$D$14))</f>
        <v/>
      </c>
      <c r="AM7" s="667" t="str">
        <f>IF(ＤＡＴＡ!$D$14="","",(ＤＡＴＡ!$D$14))</f>
        <v/>
      </c>
      <c r="AN7" s="667" t="str">
        <f>IF(ＤＡＴＡ!$D$14="","",(ＤＡＴＡ!$D$14))</f>
        <v/>
      </c>
      <c r="AO7" s="667" t="str">
        <f>IF(ＤＡＴＡ!$D$14="","",(ＤＡＴＡ!$D$14))</f>
        <v/>
      </c>
      <c r="AP7" s="667" t="str">
        <f>IF(ＤＡＴＡ!$D$14="","",(ＤＡＴＡ!$D$14))</f>
        <v/>
      </c>
      <c r="AQ7" s="667" t="str">
        <f>IF(ＤＡＴＡ!$D$14="","",(ＤＡＴＡ!$D$14))</f>
        <v/>
      </c>
      <c r="AR7" s="668" t="str">
        <f>IF(ＤＡＴＡ!$D$14="","",(ＤＡＴＡ!$D$14))</f>
        <v/>
      </c>
      <c r="AX7" s="27" t="s">
        <v>6</v>
      </c>
    </row>
    <row r="8" spans="2:56" ht="56.25" customHeight="1" x14ac:dyDescent="0.2">
      <c r="B8" s="658" t="s">
        <v>58</v>
      </c>
      <c r="C8" s="658"/>
      <c r="D8" s="658"/>
      <c r="E8" s="658"/>
      <c r="F8" s="658"/>
      <c r="G8" s="658"/>
      <c r="H8" s="658"/>
      <c r="I8" s="658" t="str">
        <f>IF(ＤＡＴＡ!$D$21="","",(ＤＡＴＡ!$D$21))</f>
        <v/>
      </c>
      <c r="J8" s="658" t="str">
        <f>IF(ＤＡＴＡ!$D$14="","",(ＤＡＴＡ!$D$14))</f>
        <v/>
      </c>
      <c r="K8" s="658" t="str">
        <f>IF(ＤＡＴＡ!$D$14="","",(ＤＡＴＡ!$D$14))</f>
        <v/>
      </c>
      <c r="L8" s="658" t="str">
        <f>IF(ＤＡＴＡ!$D$14="","",(ＤＡＴＡ!$D$14))</f>
        <v/>
      </c>
      <c r="M8" s="658" t="str">
        <f>IF(ＤＡＴＡ!$D$14="","",(ＤＡＴＡ!$D$14))</f>
        <v/>
      </c>
      <c r="N8" s="658" t="str">
        <f>IF(ＤＡＴＡ!$D$14="","",(ＤＡＴＡ!$D$14))</f>
        <v/>
      </c>
      <c r="O8" s="658" t="str">
        <f>IF(ＤＡＴＡ!$D$14="","",(ＤＡＴＡ!$D$14))</f>
        <v/>
      </c>
      <c r="P8" s="658" t="str">
        <f>IF(ＤＡＴＡ!$D$14="","",(ＤＡＴＡ!$D$14))</f>
        <v/>
      </c>
      <c r="Q8" s="658" t="str">
        <f>IF(ＤＡＴＡ!$D$14="","",(ＤＡＴＡ!$D$14))</f>
        <v/>
      </c>
      <c r="R8" s="658" t="str">
        <f>IF(ＤＡＴＡ!$D$14="","",(ＤＡＴＡ!$D$14))</f>
        <v/>
      </c>
      <c r="S8" s="658" t="str">
        <f>IF(ＤＡＴＡ!$D$14="","",(ＤＡＴＡ!$D$14))</f>
        <v/>
      </c>
      <c r="T8" s="658" t="str">
        <f>IF(ＤＡＴＡ!$D$14="","",(ＤＡＴＡ!$D$14))</f>
        <v/>
      </c>
      <c r="U8" s="658" t="str">
        <f>IF(ＤＡＴＡ!$D$14="","",(ＤＡＴＡ!$D$14))</f>
        <v/>
      </c>
      <c r="V8" s="664"/>
      <c r="W8" s="665"/>
      <c r="X8" s="669" t="str">
        <f>IF(ＤＡＴＡ!$D$14="","",(ＤＡＴＡ!$D$14))</f>
        <v/>
      </c>
      <c r="Y8" s="670" t="str">
        <f>IF(ＤＡＴＡ!$D$14="","",(ＤＡＴＡ!$D$14))</f>
        <v/>
      </c>
      <c r="Z8" s="670" t="str">
        <f>IF(ＤＡＴＡ!$D$14="","",(ＤＡＴＡ!$D$14))</f>
        <v/>
      </c>
      <c r="AA8" s="670" t="str">
        <f>IF(ＤＡＴＡ!$D$14="","",(ＤＡＴＡ!$D$14))</f>
        <v/>
      </c>
      <c r="AB8" s="671" t="str">
        <f>IF(ＤＡＴＡ!$D$14="","",(ＤＡＴＡ!$D$14))</f>
        <v/>
      </c>
      <c r="AC8" s="664"/>
      <c r="AD8" s="665"/>
      <c r="AE8" s="669" t="str">
        <f>IF(ＤＡＴＡ!$D$14="","",(ＤＡＴＡ!$D$14))</f>
        <v/>
      </c>
      <c r="AF8" s="670" t="str">
        <f>IF(ＤＡＴＡ!$D$14="","",(ＤＡＴＡ!$D$14))</f>
        <v/>
      </c>
      <c r="AG8" s="670" t="str">
        <f>IF(ＤＡＴＡ!$D$14="","",(ＤＡＴＡ!$D$14))</f>
        <v/>
      </c>
      <c r="AH8" s="670" t="str">
        <f>IF(ＤＡＴＡ!$D$14="","",(ＤＡＴＡ!$D$14))</f>
        <v/>
      </c>
      <c r="AI8" s="670" t="str">
        <f>IF(ＤＡＴＡ!$D$14="","",(ＤＡＴＡ!$D$14))</f>
        <v/>
      </c>
      <c r="AJ8" s="670" t="str">
        <f>IF(ＤＡＴＡ!$D$14="","",(ＤＡＴＡ!$D$14))</f>
        <v/>
      </c>
      <c r="AK8" s="670" t="str">
        <f>IF(ＤＡＴＡ!$D$14="","",(ＤＡＴＡ!$D$14))</f>
        <v/>
      </c>
      <c r="AL8" s="670" t="str">
        <f>IF(ＤＡＴＡ!$D$14="","",(ＤＡＴＡ!$D$14))</f>
        <v/>
      </c>
      <c r="AM8" s="670" t="str">
        <f>IF(ＤＡＴＡ!$D$14="","",(ＤＡＴＡ!$D$14))</f>
        <v/>
      </c>
      <c r="AN8" s="670" t="str">
        <f>IF(ＤＡＴＡ!$D$14="","",(ＤＡＴＡ!$D$14))</f>
        <v/>
      </c>
      <c r="AO8" s="670" t="str">
        <f>IF(ＤＡＴＡ!$D$14="","",(ＤＡＴＡ!$D$14))</f>
        <v/>
      </c>
      <c r="AP8" s="670" t="str">
        <f>IF(ＤＡＴＡ!$D$14="","",(ＤＡＴＡ!$D$14))</f>
        <v/>
      </c>
      <c r="AQ8" s="670" t="str">
        <f>IF(ＤＡＴＡ!$D$14="","",(ＤＡＴＡ!$D$14))</f>
        <v/>
      </c>
      <c r="AR8" s="671" t="str">
        <f>IF(ＤＡＴＡ!$D$14="","",(ＤＡＴＡ!$D$14))</f>
        <v/>
      </c>
      <c r="AX8" s="27" t="s">
        <v>8</v>
      </c>
    </row>
    <row r="9" spans="2:56" ht="18.75" customHeight="1" x14ac:dyDescent="0.2">
      <c r="B9" s="661" t="s">
        <v>57</v>
      </c>
      <c r="C9" s="661"/>
      <c r="D9" s="661"/>
      <c r="E9" s="661"/>
      <c r="F9" s="661"/>
      <c r="G9" s="661"/>
      <c r="H9" s="661"/>
      <c r="I9" s="672"/>
      <c r="J9" s="672"/>
      <c r="K9" s="672"/>
      <c r="L9" s="672"/>
      <c r="M9" s="672"/>
      <c r="N9" s="672"/>
      <c r="O9" s="672"/>
      <c r="P9" s="672"/>
      <c r="Q9" s="672"/>
      <c r="R9" s="672"/>
      <c r="S9" s="672"/>
      <c r="T9" s="672"/>
      <c r="U9" s="672"/>
      <c r="V9" s="662" t="s">
        <v>61</v>
      </c>
      <c r="W9" s="663"/>
      <c r="X9" s="652"/>
      <c r="Y9" s="653"/>
      <c r="Z9" s="653"/>
      <c r="AA9" s="653"/>
      <c r="AB9" s="654"/>
      <c r="AC9" s="662" t="s">
        <v>62</v>
      </c>
      <c r="AD9" s="663"/>
      <c r="AE9" s="652"/>
      <c r="AF9" s="653"/>
      <c r="AG9" s="653"/>
      <c r="AH9" s="653"/>
      <c r="AI9" s="653"/>
      <c r="AJ9" s="653"/>
      <c r="AK9" s="653"/>
      <c r="AL9" s="653"/>
      <c r="AM9" s="653"/>
      <c r="AN9" s="653"/>
      <c r="AO9" s="653"/>
      <c r="AP9" s="653"/>
      <c r="AQ9" s="653"/>
      <c r="AR9" s="654"/>
      <c r="AX9" s="26">
        <v>1</v>
      </c>
    </row>
    <row r="10" spans="2:56" ht="56.25" customHeight="1" x14ac:dyDescent="0.2">
      <c r="B10" s="658" t="s">
        <v>59</v>
      </c>
      <c r="C10" s="658"/>
      <c r="D10" s="658"/>
      <c r="E10" s="658"/>
      <c r="F10" s="658"/>
      <c r="G10" s="658"/>
      <c r="H10" s="658"/>
      <c r="I10" s="659"/>
      <c r="J10" s="659"/>
      <c r="K10" s="659"/>
      <c r="L10" s="659"/>
      <c r="M10" s="659"/>
      <c r="N10" s="659"/>
      <c r="O10" s="659"/>
      <c r="P10" s="659"/>
      <c r="Q10" s="659"/>
      <c r="R10" s="659"/>
      <c r="S10" s="659"/>
      <c r="T10" s="659"/>
      <c r="U10" s="659"/>
      <c r="V10" s="664"/>
      <c r="W10" s="665"/>
      <c r="X10" s="655"/>
      <c r="Y10" s="656"/>
      <c r="Z10" s="656"/>
      <c r="AA10" s="656"/>
      <c r="AB10" s="657"/>
      <c r="AC10" s="664"/>
      <c r="AD10" s="665"/>
      <c r="AE10" s="655"/>
      <c r="AF10" s="656"/>
      <c r="AG10" s="656"/>
      <c r="AH10" s="656"/>
      <c r="AI10" s="656"/>
      <c r="AJ10" s="656"/>
      <c r="AK10" s="656"/>
      <c r="AL10" s="656"/>
      <c r="AM10" s="656"/>
      <c r="AN10" s="656"/>
      <c r="AO10" s="656"/>
      <c r="AP10" s="656"/>
      <c r="AQ10" s="656"/>
      <c r="AR10" s="657"/>
      <c r="AX10" s="26">
        <v>2</v>
      </c>
    </row>
    <row r="11" spans="2:56" x14ac:dyDescent="0.2">
      <c r="AX11" s="26">
        <v>3</v>
      </c>
    </row>
    <row r="12" spans="2:56" x14ac:dyDescent="0.2">
      <c r="AX12" s="27">
        <v>1</v>
      </c>
    </row>
    <row r="13" spans="2:56" ht="25.8" x14ac:dyDescent="0.2">
      <c r="B13" s="28" t="s">
        <v>63</v>
      </c>
      <c r="AX13" s="27">
        <v>2</v>
      </c>
    </row>
    <row r="14" spans="2:56" x14ac:dyDescent="0.2">
      <c r="AX14" s="27">
        <v>3</v>
      </c>
    </row>
    <row r="15" spans="2:56" ht="18.75" customHeight="1" x14ac:dyDescent="0.2">
      <c r="B15" s="661" t="s">
        <v>57</v>
      </c>
      <c r="C15" s="661"/>
      <c r="D15" s="661"/>
      <c r="E15" s="661"/>
      <c r="F15" s="661"/>
      <c r="G15" s="661"/>
      <c r="H15" s="661"/>
      <c r="I15" s="661" t="str">
        <f>PHONETIC(I16)</f>
        <v/>
      </c>
      <c r="J15" s="661" t="str">
        <f t="shared" ref="J15:U15" si="0">PHONETIC(J17)</f>
        <v/>
      </c>
      <c r="K15" s="661" t="str">
        <f t="shared" si="0"/>
        <v/>
      </c>
      <c r="L15" s="661" t="str">
        <f t="shared" si="0"/>
        <v/>
      </c>
      <c r="M15" s="661" t="str">
        <f t="shared" si="0"/>
        <v/>
      </c>
      <c r="N15" s="661" t="str">
        <f t="shared" si="0"/>
        <v/>
      </c>
      <c r="O15" s="661" t="str">
        <f t="shared" si="0"/>
        <v/>
      </c>
      <c r="P15" s="661" t="str">
        <f t="shared" si="0"/>
        <v/>
      </c>
      <c r="Q15" s="661" t="str">
        <f t="shared" si="0"/>
        <v/>
      </c>
      <c r="R15" s="661" t="str">
        <f t="shared" si="0"/>
        <v/>
      </c>
      <c r="S15" s="661" t="str">
        <f t="shared" si="0"/>
        <v/>
      </c>
      <c r="T15" s="661" t="str">
        <f t="shared" si="0"/>
        <v/>
      </c>
      <c r="U15" s="661" t="str">
        <f t="shared" si="0"/>
        <v/>
      </c>
      <c r="V15" s="662" t="s">
        <v>61</v>
      </c>
      <c r="W15" s="663"/>
      <c r="X15" s="652"/>
      <c r="Y15" s="653"/>
      <c r="Z15" s="653"/>
      <c r="AA15" s="653"/>
      <c r="AB15" s="654"/>
      <c r="AC15" s="662" t="s">
        <v>62</v>
      </c>
      <c r="AD15" s="663"/>
      <c r="AE15" s="652"/>
      <c r="AF15" s="653"/>
      <c r="AG15" s="653"/>
      <c r="AH15" s="653"/>
      <c r="AI15" s="653"/>
      <c r="AJ15" s="653"/>
      <c r="AK15" s="653"/>
      <c r="AL15" s="653"/>
      <c r="AM15" s="653"/>
      <c r="AN15" s="653"/>
      <c r="AO15" s="653"/>
      <c r="AP15" s="653"/>
      <c r="AQ15" s="653"/>
      <c r="AR15" s="654"/>
      <c r="AX15" s="27">
        <v>4</v>
      </c>
    </row>
    <row r="16" spans="2:56" ht="56.25" customHeight="1" x14ac:dyDescent="0.2">
      <c r="B16" s="658" t="s">
        <v>59</v>
      </c>
      <c r="C16" s="658"/>
      <c r="D16" s="658"/>
      <c r="E16" s="658"/>
      <c r="F16" s="658"/>
      <c r="G16" s="658"/>
      <c r="H16" s="658"/>
      <c r="I16" s="659"/>
      <c r="J16" s="659"/>
      <c r="K16" s="659"/>
      <c r="L16" s="659"/>
      <c r="M16" s="659"/>
      <c r="N16" s="659"/>
      <c r="O16" s="659"/>
      <c r="P16" s="659"/>
      <c r="Q16" s="659"/>
      <c r="R16" s="659"/>
      <c r="S16" s="659"/>
      <c r="T16" s="659"/>
      <c r="U16" s="659"/>
      <c r="V16" s="664"/>
      <c r="W16" s="665"/>
      <c r="X16" s="655"/>
      <c r="Y16" s="656"/>
      <c r="Z16" s="656"/>
      <c r="AA16" s="656"/>
      <c r="AB16" s="657"/>
      <c r="AC16" s="664"/>
      <c r="AD16" s="665"/>
      <c r="AE16" s="655"/>
      <c r="AF16" s="656"/>
      <c r="AG16" s="656"/>
      <c r="AH16" s="656"/>
      <c r="AI16" s="656"/>
      <c r="AJ16" s="656"/>
      <c r="AK16" s="656"/>
      <c r="AL16" s="656"/>
      <c r="AM16" s="656"/>
      <c r="AN16" s="656"/>
      <c r="AO16" s="656"/>
      <c r="AP16" s="656"/>
      <c r="AQ16" s="656"/>
      <c r="AR16" s="657"/>
      <c r="AX16" s="27">
        <v>5</v>
      </c>
    </row>
    <row r="17" spans="2:50" x14ac:dyDescent="0.2">
      <c r="AX17" s="27">
        <v>6</v>
      </c>
    </row>
    <row r="18" spans="2:50" ht="15.75" customHeight="1" x14ac:dyDescent="0.2">
      <c r="C18" s="16" t="s">
        <v>69</v>
      </c>
      <c r="AX18" s="27">
        <v>7</v>
      </c>
    </row>
    <row r="19" spans="2:50" ht="15.75" customHeight="1" x14ac:dyDescent="0.2">
      <c r="C19" s="16" t="s">
        <v>237</v>
      </c>
      <c r="AX19" s="27">
        <v>8</v>
      </c>
    </row>
    <row r="20" spans="2:50" ht="15.75" customHeight="1" x14ac:dyDescent="0.2">
      <c r="AX20" s="27">
        <v>9</v>
      </c>
    </row>
    <row r="21" spans="2:50" ht="15.75" customHeight="1" x14ac:dyDescent="0.2">
      <c r="AX21" s="27">
        <v>10</v>
      </c>
    </row>
    <row r="22" spans="2:50" ht="15.75" customHeight="1" x14ac:dyDescent="0.2">
      <c r="AX22" s="27">
        <v>11</v>
      </c>
    </row>
    <row r="23" spans="2:50" ht="15.75" customHeight="1" x14ac:dyDescent="0.2">
      <c r="AX23" s="27">
        <v>12</v>
      </c>
    </row>
    <row r="24" spans="2:50" ht="15.75" customHeight="1" x14ac:dyDescent="0.2">
      <c r="AX24" s="29">
        <v>3</v>
      </c>
    </row>
    <row r="25" spans="2:50" ht="15.75" customHeight="1" x14ac:dyDescent="0.2">
      <c r="AX25" s="29">
        <v>4</v>
      </c>
    </row>
    <row r="26" spans="2:50" ht="15.75" customHeight="1" x14ac:dyDescent="0.2">
      <c r="B26" s="16" t="s">
        <v>64</v>
      </c>
      <c r="AX26" s="29">
        <v>5</v>
      </c>
    </row>
    <row r="27" spans="2:50" ht="15.75" customHeight="1" x14ac:dyDescent="0.2">
      <c r="AX27" s="29">
        <v>6</v>
      </c>
    </row>
    <row r="28" spans="2:50" ht="15.75" customHeight="1" x14ac:dyDescent="0.2">
      <c r="AX28" s="29">
        <v>7</v>
      </c>
    </row>
    <row r="29" spans="2:50" ht="15.75" customHeight="1" x14ac:dyDescent="0.2">
      <c r="AX29" s="29">
        <v>8</v>
      </c>
    </row>
    <row r="30" spans="2:50" ht="15.75" customHeight="1" x14ac:dyDescent="0.2">
      <c r="D30" s="318" t="str">
        <f>"令和"&amp;DBCS(ＤＡＴＡ!$C$5)&amp;"年"</f>
        <v>令和６年</v>
      </c>
      <c r="E30" s="318"/>
      <c r="F30" s="318"/>
      <c r="G30" s="318"/>
      <c r="H30" s="318"/>
      <c r="I30" s="660"/>
      <c r="J30" s="660"/>
      <c r="K30" s="660"/>
      <c r="L30" s="651" t="s">
        <v>65</v>
      </c>
      <c r="M30" s="651"/>
      <c r="N30" s="660"/>
      <c r="O30" s="660"/>
      <c r="P30" s="660"/>
      <c r="Q30" s="651" t="s">
        <v>66</v>
      </c>
      <c r="R30" s="651"/>
      <c r="AW30" s="140"/>
      <c r="AX30" s="142">
        <v>9</v>
      </c>
    </row>
    <row r="31" spans="2:50" ht="15.75" customHeight="1" x14ac:dyDescent="0.2">
      <c r="AX31" s="29">
        <v>10</v>
      </c>
    </row>
    <row r="32" spans="2:50" ht="15.75" customHeight="1" x14ac:dyDescent="0.2">
      <c r="F32" s="649" t="str">
        <f>IF(ＤＡＴＡ!D12="","",ＤＡＴＡ!D12)</f>
        <v/>
      </c>
      <c r="G32" s="649"/>
      <c r="H32" s="649"/>
      <c r="I32" s="649"/>
      <c r="J32" s="649"/>
      <c r="K32" s="649"/>
      <c r="L32" s="649"/>
      <c r="M32" s="649"/>
      <c r="N32" s="649"/>
      <c r="O32" s="649"/>
      <c r="P32" s="649"/>
      <c r="Q32" s="649"/>
      <c r="R32" s="649"/>
      <c r="S32" s="649" t="s">
        <v>67</v>
      </c>
      <c r="T32" s="649"/>
      <c r="U32" s="649"/>
      <c r="V32" s="649"/>
      <c r="W32" s="649"/>
      <c r="X32" s="649"/>
      <c r="Y32" s="649"/>
      <c r="Z32" s="649" t="str">
        <f>IF(ＤＡＴＡ!D23="","",ＤＡＴＡ!D23)</f>
        <v/>
      </c>
      <c r="AA32" s="649"/>
      <c r="AB32" s="649"/>
      <c r="AC32" s="649"/>
      <c r="AD32" s="649"/>
      <c r="AE32" s="649"/>
      <c r="AF32" s="649"/>
      <c r="AG32" s="649"/>
      <c r="AH32" s="649"/>
      <c r="AI32" s="649"/>
      <c r="AJ32" s="649"/>
      <c r="AK32" s="649"/>
      <c r="AL32" s="649"/>
      <c r="AM32" s="649"/>
      <c r="AN32" s="649" t="s">
        <v>68</v>
      </c>
      <c r="AO32" s="649"/>
      <c r="AX32" s="29">
        <v>11</v>
      </c>
    </row>
    <row r="33" spans="3:50" ht="15.75" customHeight="1" x14ac:dyDescent="0.2">
      <c r="F33" s="651"/>
      <c r="G33" s="651"/>
      <c r="H33" s="651"/>
      <c r="I33" s="651"/>
      <c r="J33" s="651"/>
      <c r="K33" s="651"/>
      <c r="L33" s="651"/>
      <c r="M33" s="651"/>
      <c r="N33" s="651"/>
      <c r="O33" s="651"/>
      <c r="P33" s="651"/>
      <c r="Q33" s="651"/>
      <c r="R33" s="651"/>
      <c r="S33" s="651"/>
      <c r="T33" s="651"/>
      <c r="U33" s="651"/>
      <c r="V33" s="651"/>
      <c r="W33" s="651"/>
      <c r="X33" s="651"/>
      <c r="Y33" s="651"/>
      <c r="Z33" s="651"/>
      <c r="AA33" s="651"/>
      <c r="AB33" s="651"/>
      <c r="AC33" s="651"/>
      <c r="AD33" s="651"/>
      <c r="AE33" s="651"/>
      <c r="AF33" s="651"/>
      <c r="AG33" s="651"/>
      <c r="AH33" s="651"/>
      <c r="AI33" s="651"/>
      <c r="AJ33" s="651"/>
      <c r="AK33" s="651"/>
      <c r="AL33" s="651"/>
      <c r="AM33" s="651"/>
      <c r="AN33" s="651"/>
      <c r="AO33" s="651"/>
      <c r="AX33" s="29">
        <v>12</v>
      </c>
    </row>
    <row r="34" spans="3:50" ht="15.75" customHeight="1" x14ac:dyDescent="0.2">
      <c r="AX34" s="29">
        <v>13</v>
      </c>
    </row>
    <row r="35" spans="3:50" ht="15.75" customHeight="1" x14ac:dyDescent="0.2">
      <c r="AX35" s="17"/>
    </row>
    <row r="36" spans="3:50" ht="15.75" customHeight="1" x14ac:dyDescent="0.2">
      <c r="C36" s="16" t="s">
        <v>136</v>
      </c>
      <c r="AX36" s="17"/>
    </row>
    <row r="37" spans="3:50" ht="15.75" customHeight="1" x14ac:dyDescent="0.2">
      <c r="AX37" s="29">
        <v>14</v>
      </c>
    </row>
    <row r="38" spans="3:50" ht="15.75" customHeight="1" x14ac:dyDescent="0.2">
      <c r="AX38" s="29">
        <v>15</v>
      </c>
    </row>
    <row r="39" spans="3:50" ht="15.75" customHeight="1" x14ac:dyDescent="0.2">
      <c r="AX39" s="29">
        <v>16</v>
      </c>
    </row>
    <row r="40" spans="3:50" ht="15.75" customHeight="1" x14ac:dyDescent="0.2">
      <c r="AX40" s="29">
        <v>17</v>
      </c>
    </row>
    <row r="41" spans="3:50" ht="15.75" customHeight="1" x14ac:dyDescent="0.2">
      <c r="AX41" s="29">
        <v>18</v>
      </c>
    </row>
    <row r="42" spans="3:50" ht="15.75" customHeight="1" x14ac:dyDescent="0.2">
      <c r="AX42" s="29">
        <v>19</v>
      </c>
    </row>
    <row r="43" spans="3:50" ht="15.75" customHeight="1" x14ac:dyDescent="0.2">
      <c r="AX43" s="29">
        <v>20</v>
      </c>
    </row>
    <row r="44" spans="3:50" ht="15.75" customHeight="1" x14ac:dyDescent="0.2">
      <c r="AX44" s="29">
        <v>21</v>
      </c>
    </row>
    <row r="45" spans="3:50" ht="15.75" customHeight="1" x14ac:dyDescent="0.2">
      <c r="AX45" s="29">
        <v>22</v>
      </c>
    </row>
    <row r="46" spans="3:50" ht="15.75" customHeight="1" x14ac:dyDescent="0.2">
      <c r="AX46" s="29">
        <v>23</v>
      </c>
    </row>
    <row r="47" spans="3:50" ht="15.75" customHeight="1" x14ac:dyDescent="0.2">
      <c r="AX47" s="29">
        <v>24</v>
      </c>
    </row>
    <row r="48" spans="3:50" ht="15.75" customHeight="1" x14ac:dyDescent="0.2">
      <c r="AX48" s="29">
        <v>25</v>
      </c>
    </row>
    <row r="49" spans="50:50" ht="15.75" customHeight="1" x14ac:dyDescent="0.2">
      <c r="AX49" s="29">
        <v>26</v>
      </c>
    </row>
    <row r="50" spans="50:50" ht="15.75" customHeight="1" x14ac:dyDescent="0.2">
      <c r="AX50" s="29">
        <v>27</v>
      </c>
    </row>
    <row r="51" spans="50:50" ht="15.75" customHeight="1" x14ac:dyDescent="0.2">
      <c r="AX51" s="29">
        <v>28</v>
      </c>
    </row>
    <row r="52" spans="50:50" ht="15.75" customHeight="1" x14ac:dyDescent="0.2">
      <c r="AX52" s="29">
        <v>29</v>
      </c>
    </row>
    <row r="53" spans="50:50" ht="15.75" customHeight="1" x14ac:dyDescent="0.2">
      <c r="AX53" s="29">
        <v>30</v>
      </c>
    </row>
    <row r="54" spans="50:50" ht="15.75" customHeight="1" x14ac:dyDescent="0.2">
      <c r="AX54" s="29">
        <v>31</v>
      </c>
    </row>
    <row r="55" spans="50:50" ht="15.75" customHeight="1" x14ac:dyDescent="0.2">
      <c r="AX55" s="27">
        <v>11</v>
      </c>
    </row>
    <row r="56" spans="50:50" ht="15.75" customHeight="1" x14ac:dyDescent="0.2">
      <c r="AX56" s="27">
        <v>12</v>
      </c>
    </row>
    <row r="57" spans="50:50" ht="15.75" customHeight="1" x14ac:dyDescent="0.2">
      <c r="AX57" s="27">
        <v>13</v>
      </c>
    </row>
    <row r="58" spans="50:50" ht="15.75" customHeight="1" x14ac:dyDescent="0.2">
      <c r="AX58" s="27">
        <v>14</v>
      </c>
    </row>
    <row r="59" spans="50:50" ht="15.75" customHeight="1" x14ac:dyDescent="0.2">
      <c r="AX59" s="27">
        <v>15</v>
      </c>
    </row>
    <row r="60" spans="50:50" ht="15.75" customHeight="1" x14ac:dyDescent="0.2">
      <c r="AX60" s="27">
        <v>16</v>
      </c>
    </row>
    <row r="61" spans="50:50" ht="15.75" customHeight="1" x14ac:dyDescent="0.2">
      <c r="AX61" s="27">
        <v>17</v>
      </c>
    </row>
    <row r="62" spans="50:50" ht="15.75" customHeight="1" x14ac:dyDescent="0.2">
      <c r="AX62" s="27">
        <v>18</v>
      </c>
    </row>
    <row r="63" spans="50:50" ht="15.75" customHeight="1" x14ac:dyDescent="0.2">
      <c r="AX63" s="27">
        <v>19</v>
      </c>
    </row>
    <row r="64" spans="50:50" ht="15.75" customHeight="1" x14ac:dyDescent="0.2">
      <c r="AX64" s="27">
        <v>20</v>
      </c>
    </row>
    <row r="65" spans="50:50" ht="15.75" customHeight="1" x14ac:dyDescent="0.2">
      <c r="AX65" s="29">
        <v>1999</v>
      </c>
    </row>
    <row r="66" spans="50:50" ht="15.75" customHeight="1" x14ac:dyDescent="0.2">
      <c r="AX66" s="29">
        <v>2000</v>
      </c>
    </row>
    <row r="67" spans="50:50" ht="15.75" customHeight="1" x14ac:dyDescent="0.2">
      <c r="AX67" s="29">
        <v>2001</v>
      </c>
    </row>
    <row r="68" spans="50:50" ht="15.75" customHeight="1" x14ac:dyDescent="0.2">
      <c r="AX68" s="29">
        <v>2002</v>
      </c>
    </row>
    <row r="69" spans="50:50" ht="15.75" customHeight="1" x14ac:dyDescent="0.2">
      <c r="AX69" s="29">
        <v>2003</v>
      </c>
    </row>
    <row r="70" spans="50:50" ht="15.75" customHeight="1" x14ac:dyDescent="0.2">
      <c r="AX70" s="29">
        <v>2004</v>
      </c>
    </row>
    <row r="71" spans="50:50" ht="15.75" customHeight="1" x14ac:dyDescent="0.2">
      <c r="AX71" s="29">
        <v>2005</v>
      </c>
    </row>
    <row r="72" spans="50:50" ht="15.75" customHeight="1" x14ac:dyDescent="0.2">
      <c r="AX72" s="29">
        <v>2006</v>
      </c>
    </row>
    <row r="73" spans="50:50" ht="15.75" customHeight="1" x14ac:dyDescent="0.2">
      <c r="AX73" s="29">
        <v>2007</v>
      </c>
    </row>
    <row r="74" spans="50:50" ht="15.75" customHeight="1" x14ac:dyDescent="0.2">
      <c r="AX74" s="29">
        <v>2008</v>
      </c>
    </row>
    <row r="75" spans="50:50" ht="15.75" customHeight="1" x14ac:dyDescent="0.2">
      <c r="AX75" s="27" t="s">
        <v>29</v>
      </c>
    </row>
    <row r="76" spans="50:50" ht="15.75" customHeight="1" x14ac:dyDescent="0.2">
      <c r="AX76" s="27" t="s">
        <v>34</v>
      </c>
    </row>
    <row r="77" spans="50:50" ht="15.75" customHeight="1" x14ac:dyDescent="0.2">
      <c r="AX77" s="27" t="s">
        <v>35</v>
      </c>
    </row>
    <row r="78" spans="50:50" ht="15.75" customHeight="1" x14ac:dyDescent="0.2">
      <c r="AX78" s="27" t="s">
        <v>36</v>
      </c>
    </row>
    <row r="79" spans="50:50" ht="15.75" customHeight="1" x14ac:dyDescent="0.2">
      <c r="AX79" s="27" t="s">
        <v>37</v>
      </c>
    </row>
    <row r="80" spans="50:50" ht="15.75" customHeight="1" x14ac:dyDescent="0.2">
      <c r="AX80" s="27" t="s">
        <v>38</v>
      </c>
    </row>
    <row r="81" spans="50:50" ht="15.75" customHeight="1" x14ac:dyDescent="0.2">
      <c r="AX81" s="27" t="s">
        <v>39</v>
      </c>
    </row>
    <row r="82" spans="50:50" ht="15.75" customHeight="1" x14ac:dyDescent="0.2">
      <c r="AX82" s="27" t="s">
        <v>40</v>
      </c>
    </row>
    <row r="83" spans="50:50" ht="15.75" customHeight="1" x14ac:dyDescent="0.2">
      <c r="AX83" s="27" t="s">
        <v>41</v>
      </c>
    </row>
    <row r="84" spans="50:50" ht="15.75" customHeight="1" x14ac:dyDescent="0.2">
      <c r="AX84" s="27" t="s">
        <v>42</v>
      </c>
    </row>
    <row r="85" spans="50:50" ht="15.75" customHeight="1" x14ac:dyDescent="0.2"/>
    <row r="86" spans="50:50" ht="15.75" customHeight="1" x14ac:dyDescent="0.2"/>
    <row r="87" spans="50:50" ht="15.75" customHeight="1" x14ac:dyDescent="0.2"/>
    <row r="88" spans="50:50" ht="15.75" customHeight="1" x14ac:dyDescent="0.2"/>
    <row r="89" spans="50:50" ht="15.75" customHeight="1" x14ac:dyDescent="0.2"/>
    <row r="90" spans="50:50" ht="15.75" customHeight="1" x14ac:dyDescent="0.2"/>
    <row r="91" spans="50:50" ht="15.75" customHeight="1" x14ac:dyDescent="0.2"/>
    <row r="92" spans="50:50" ht="15.75" customHeight="1" x14ac:dyDescent="0.2"/>
    <row r="93" spans="50:50" ht="15.75" customHeight="1" x14ac:dyDescent="0.2"/>
    <row r="94" spans="50:50" ht="15.75" customHeight="1" x14ac:dyDescent="0.2"/>
    <row r="95" spans="50:50" ht="15.75" customHeight="1" x14ac:dyDescent="0.2"/>
    <row r="96" spans="50:50" ht="15.75" customHeight="1" x14ac:dyDescent="0.2"/>
    <row r="97" ht="15.75" customHeight="1" x14ac:dyDescent="0.2"/>
  </sheetData>
  <mergeCells count="45">
    <mergeCell ref="B1:AN1"/>
    <mergeCell ref="B2:AN2"/>
    <mergeCell ref="B4:H4"/>
    <mergeCell ref="B5:H5"/>
    <mergeCell ref="B6:H6"/>
    <mergeCell ref="AC4:AR5"/>
    <mergeCell ref="AC6:AR6"/>
    <mergeCell ref="I4:U4"/>
    <mergeCell ref="I5:U5"/>
    <mergeCell ref="I6:U6"/>
    <mergeCell ref="V4:AB5"/>
    <mergeCell ref="V6:AB6"/>
    <mergeCell ref="B7:H7"/>
    <mergeCell ref="B8:H8"/>
    <mergeCell ref="B9:H9"/>
    <mergeCell ref="B10:H10"/>
    <mergeCell ref="B15:H15"/>
    <mergeCell ref="I10:U10"/>
    <mergeCell ref="I8:U8"/>
    <mergeCell ref="I9:U9"/>
    <mergeCell ref="X7:AB8"/>
    <mergeCell ref="AC7:AD8"/>
    <mergeCell ref="I7:U7"/>
    <mergeCell ref="V7:W8"/>
    <mergeCell ref="AE7:AR8"/>
    <mergeCell ref="V9:W10"/>
    <mergeCell ref="X9:AB10"/>
    <mergeCell ref="AC9:AD10"/>
    <mergeCell ref="AE9:AR10"/>
    <mergeCell ref="F32:R33"/>
    <mergeCell ref="S32:Y33"/>
    <mergeCell ref="Z32:AM33"/>
    <mergeCell ref="AE15:AR16"/>
    <mergeCell ref="B16:H16"/>
    <mergeCell ref="I16:U16"/>
    <mergeCell ref="AN32:AO33"/>
    <mergeCell ref="I30:K30"/>
    <mergeCell ref="L30:M30"/>
    <mergeCell ref="N30:P30"/>
    <mergeCell ref="Q30:R30"/>
    <mergeCell ref="I15:U15"/>
    <mergeCell ref="V15:W16"/>
    <mergeCell ref="X15:AB16"/>
    <mergeCell ref="D30:H30"/>
    <mergeCell ref="AC15:AD16"/>
  </mergeCells>
  <phoneticPr fontId="3" type="Hiragana" alignment="center"/>
  <dataValidations count="2">
    <dataValidation type="list" allowBlank="1" showInputMessage="1" showErrorMessage="1" sqref="I30:K30" xr:uid="{00000000-0002-0000-0700-000000000000}">
      <formula1>$AX$12:$AX$23</formula1>
    </dataValidation>
    <dataValidation type="list" allowBlank="1" showInputMessage="1" showErrorMessage="1" sqref="N30:P30" xr:uid="{00000000-0002-0000-0700-000001000000}">
      <formula1>$AX$24:$AX$54</formula1>
    </dataValidation>
  </dataValidations>
  <pageMargins left="0.39370078740157483" right="0.39370078740157483" top="0.78740157480314965" bottom="0.39370078740157483" header="0.31496062992125984" footer="0.31496062992125984"/>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P323"/>
  <sheetViews>
    <sheetView zoomScaleNormal="100" workbookViewId="0">
      <selection activeCell="AP20" sqref="AP20"/>
    </sheetView>
  </sheetViews>
  <sheetFormatPr defaultColWidth="9" defaultRowHeight="13.2" x14ac:dyDescent="0.2"/>
  <cols>
    <col min="1" max="1" width="9" style="16"/>
    <col min="2" max="89" width="2.44140625" style="16" customWidth="1"/>
    <col min="90" max="16384" width="9" style="16"/>
  </cols>
  <sheetData>
    <row r="1" spans="2:36" ht="7.5" customHeight="1" x14ac:dyDescent="0.2"/>
    <row r="2" spans="2:36" ht="29.25" customHeight="1" x14ac:dyDescent="0.2">
      <c r="B2" s="689" t="s">
        <v>70</v>
      </c>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row>
    <row r="3" spans="2:36" ht="7.5" customHeight="1" x14ac:dyDescent="0.2"/>
    <row r="4" spans="2:36" ht="26.25" customHeight="1" x14ac:dyDescent="0.2">
      <c r="B4" s="690" t="s">
        <v>71</v>
      </c>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0"/>
      <c r="AJ4" s="690"/>
    </row>
    <row r="5" spans="2:36" ht="16.5" customHeight="1" x14ac:dyDescent="0.2">
      <c r="B5" s="691" t="str">
        <f>IF(ＤＡＴＡ!$E$3="","",ＤＡＴＡ!$E$3)</f>
        <v>第71回　東海高等学校総合体育大会</v>
      </c>
      <c r="C5" s="691" t="str">
        <f>IF(ＤＡＴＡ!$E$3="","",ＤＡＴＡ!$E$3)</f>
        <v>第71回　東海高等学校総合体育大会</v>
      </c>
      <c r="D5" s="691" t="str">
        <f>IF(ＤＡＴＡ!$E$3="","",ＤＡＴＡ!$E$3)</f>
        <v>第71回　東海高等学校総合体育大会</v>
      </c>
      <c r="E5" s="691" t="str">
        <f>IF(ＤＡＴＡ!$E$3="","",ＤＡＴＡ!$E$3)</f>
        <v>第71回　東海高等学校総合体育大会</v>
      </c>
      <c r="F5" s="691" t="str">
        <f>IF(ＤＡＴＡ!$E$3="","",ＤＡＴＡ!$E$3)</f>
        <v>第71回　東海高等学校総合体育大会</v>
      </c>
      <c r="G5" s="691" t="str">
        <f>IF(ＤＡＴＡ!$E$3="","",ＤＡＴＡ!$E$3)</f>
        <v>第71回　東海高等学校総合体育大会</v>
      </c>
      <c r="H5" s="691" t="str">
        <f>IF(ＤＡＴＡ!$E$3="","",ＤＡＴＡ!$E$3)</f>
        <v>第71回　東海高等学校総合体育大会</v>
      </c>
      <c r="I5" s="691" t="str">
        <f>IF(ＤＡＴＡ!$E$3="","",ＤＡＴＡ!$E$3)</f>
        <v>第71回　東海高等学校総合体育大会</v>
      </c>
      <c r="J5" s="691" t="str">
        <f>IF(ＤＡＴＡ!$E$3="","",ＤＡＴＡ!$E$3)</f>
        <v>第71回　東海高等学校総合体育大会</v>
      </c>
      <c r="K5" s="691" t="str">
        <f>IF(ＤＡＴＡ!$E$3="","",ＤＡＴＡ!$E$3)</f>
        <v>第71回　東海高等学校総合体育大会</v>
      </c>
      <c r="L5" s="691" t="str">
        <f>IF(ＤＡＴＡ!$E$3="","",ＤＡＴＡ!$E$3)</f>
        <v>第71回　東海高等学校総合体育大会</v>
      </c>
      <c r="M5" s="691" t="str">
        <f>IF(ＤＡＴＡ!$E$3="","",ＤＡＴＡ!$E$3)</f>
        <v>第71回　東海高等学校総合体育大会</v>
      </c>
      <c r="N5" s="691" t="str">
        <f>IF(ＤＡＴＡ!$E$3="","",ＤＡＴＡ!$E$3)</f>
        <v>第71回　東海高等学校総合体育大会</v>
      </c>
      <c r="O5" s="691" t="str">
        <f>IF(ＤＡＴＡ!$E$3="","",ＤＡＴＡ!$E$3)</f>
        <v>第71回　東海高等学校総合体育大会</v>
      </c>
      <c r="P5" s="691" t="str">
        <f>IF(ＤＡＴＡ!$E$3="","",ＤＡＴＡ!$E$3)</f>
        <v>第71回　東海高等学校総合体育大会</v>
      </c>
      <c r="Q5" s="691" t="str">
        <f>IF(ＤＡＴＡ!$E$3="","",ＤＡＴＡ!$E$3)</f>
        <v>第71回　東海高等学校総合体育大会</v>
      </c>
      <c r="R5" s="691" t="str">
        <f>IF(ＤＡＴＡ!$E$3="","",ＤＡＴＡ!$E$3)</f>
        <v>第71回　東海高等学校総合体育大会</v>
      </c>
      <c r="S5" s="691" t="str">
        <f>IF(ＤＡＴＡ!$E$3="","",ＤＡＴＡ!$E$3)</f>
        <v>第71回　東海高等学校総合体育大会</v>
      </c>
      <c r="T5" s="691" t="str">
        <f>IF(ＤＡＴＡ!$E$3="","",ＤＡＴＡ!$E$3)</f>
        <v>第71回　東海高等学校総合体育大会</v>
      </c>
      <c r="U5" s="691" t="str">
        <f>IF(ＤＡＴＡ!$E$3="","",ＤＡＴＡ!$E$3)</f>
        <v>第71回　東海高等学校総合体育大会</v>
      </c>
      <c r="V5" s="691" t="str">
        <f>IF(ＤＡＴＡ!$E$3="","",ＤＡＴＡ!$E$3)</f>
        <v>第71回　東海高等学校総合体育大会</v>
      </c>
      <c r="W5" s="691" t="str">
        <f>IF(ＤＡＴＡ!$E$3="","",ＤＡＴＡ!$E$3)</f>
        <v>第71回　東海高等学校総合体育大会</v>
      </c>
      <c r="X5" s="691" t="str">
        <f>IF(ＤＡＴＡ!$E$3="","",ＤＡＴＡ!$E$3)</f>
        <v>第71回　東海高等学校総合体育大会</v>
      </c>
      <c r="Y5" s="691" t="str">
        <f>IF(ＤＡＴＡ!$E$3="","",ＤＡＴＡ!$E$3)</f>
        <v>第71回　東海高等学校総合体育大会</v>
      </c>
      <c r="Z5" s="691" t="str">
        <f>IF(ＤＡＴＡ!$E$3="","",ＤＡＴＡ!$E$3)</f>
        <v>第71回　東海高等学校総合体育大会</v>
      </c>
      <c r="AA5" s="691" t="str">
        <f>IF(ＤＡＴＡ!$E$3="","",ＤＡＴＡ!$E$3)</f>
        <v>第71回　東海高等学校総合体育大会</v>
      </c>
      <c r="AB5" s="691" t="str">
        <f>IF(ＤＡＴＡ!$E$3="","",ＤＡＴＡ!$E$3)</f>
        <v>第71回　東海高等学校総合体育大会</v>
      </c>
      <c r="AC5" s="691" t="str">
        <f>IF(ＤＡＴＡ!$E$3="","",ＤＡＴＡ!$E$3)</f>
        <v>第71回　東海高等学校総合体育大会</v>
      </c>
      <c r="AD5" s="691" t="str">
        <f>IF(ＤＡＴＡ!$E$3="","",ＤＡＴＡ!$E$3)</f>
        <v>第71回　東海高等学校総合体育大会</v>
      </c>
      <c r="AE5" s="691" t="str">
        <f>IF(ＤＡＴＡ!$E$3="","",ＤＡＴＡ!$E$3)</f>
        <v>第71回　東海高等学校総合体育大会</v>
      </c>
      <c r="AF5" s="691" t="str">
        <f>IF(ＤＡＴＡ!$E$3="","",ＤＡＴＡ!$E$3)</f>
        <v>第71回　東海高等学校総合体育大会</v>
      </c>
      <c r="AG5" s="691" t="str">
        <f>IF(ＤＡＴＡ!$E$3="","",ＤＡＴＡ!$E$3)</f>
        <v>第71回　東海高等学校総合体育大会</v>
      </c>
      <c r="AH5" s="691" t="str">
        <f>IF(ＤＡＴＡ!$E$3="","",ＤＡＴＡ!$E$3)</f>
        <v>第71回　東海高等学校総合体育大会</v>
      </c>
      <c r="AI5" s="691" t="str">
        <f>IF(ＤＡＴＡ!$E$3="","",ＤＡＴＡ!$E$3)</f>
        <v>第71回　東海高等学校総合体育大会</v>
      </c>
      <c r="AJ5" s="691" t="str">
        <f>IF(ＤＡＴＡ!$E$3="","",ＤＡＴＡ!$E$3)</f>
        <v>第71回　東海高等学校総合体育大会</v>
      </c>
    </row>
    <row r="6" spans="2:36" ht="15" customHeight="1" x14ac:dyDescent="0.2">
      <c r="V6" s="60"/>
      <c r="W6" s="60"/>
      <c r="X6" s="60"/>
      <c r="Y6" s="670" t="s">
        <v>175</v>
      </c>
      <c r="Z6" s="670"/>
      <c r="AA6" s="670"/>
      <c r="AB6" s="670"/>
      <c r="AC6" s="670"/>
      <c r="AD6" s="670"/>
      <c r="AE6" s="670"/>
      <c r="AF6" s="670"/>
      <c r="AG6" s="670"/>
      <c r="AH6" s="670"/>
      <c r="AI6" s="670"/>
      <c r="AJ6" s="670"/>
    </row>
    <row r="7" spans="2:36" ht="26.25" customHeight="1" x14ac:dyDescent="0.2">
      <c r="B7" s="647" t="s">
        <v>72</v>
      </c>
      <c r="C7" s="647"/>
      <c r="D7" s="647"/>
      <c r="E7" s="647"/>
      <c r="F7" s="647"/>
      <c r="G7" s="647" t="str">
        <f>IF(ＤＡＴＡ!$D$22="","",(ＤＡＴＡ!$D$22))</f>
        <v/>
      </c>
      <c r="H7" s="647" t="str">
        <f>IF(ＤＡＴＡ!$D$14="","",(ＤＡＴＡ!$D$14))</f>
        <v/>
      </c>
      <c r="I7" s="647" t="str">
        <f>IF(ＤＡＴＡ!$D$14="","",(ＤＡＴＡ!$D$14))</f>
        <v/>
      </c>
      <c r="J7" s="647" t="str">
        <f>IF(ＤＡＴＡ!$D$14="","",(ＤＡＴＡ!$D$14))</f>
        <v/>
      </c>
      <c r="K7" s="647" t="str">
        <f>IF(ＤＡＴＡ!$D$14="","",(ＤＡＴＡ!$D$14))</f>
        <v/>
      </c>
      <c r="L7" s="647" t="str">
        <f>IF(ＤＡＴＡ!$D$14="","",(ＤＡＴＡ!$D$14))</f>
        <v/>
      </c>
      <c r="M7" s="647" t="str">
        <f>IF(ＤＡＴＡ!$D$14="","",(ＤＡＴＡ!$D$14))</f>
        <v/>
      </c>
      <c r="N7" s="647" t="str">
        <f>IF(ＤＡＴＡ!$D$14="","",(ＤＡＴＡ!$D$14))</f>
        <v/>
      </c>
      <c r="O7" s="647" t="str">
        <f>IF(ＤＡＴＡ!$D$14="","",(ＤＡＴＡ!$D$14))</f>
        <v/>
      </c>
      <c r="P7" s="647" t="str">
        <f>IF(ＤＡＴＡ!$D$14="","",(ＤＡＴＡ!$D$14))</f>
        <v/>
      </c>
      <c r="Q7" s="647" t="str">
        <f>IF(ＤＡＴＡ!$D$14="","",(ＤＡＴＡ!$D$14))</f>
        <v/>
      </c>
      <c r="R7" s="647" t="s">
        <v>73</v>
      </c>
      <c r="S7" s="647"/>
      <c r="T7" s="647"/>
      <c r="U7" s="647"/>
      <c r="V7" s="647" t="str">
        <f>IF(ＤＡＴＡ!$D$21="","",(ＤＡＴＡ!$D$21))</f>
        <v/>
      </c>
      <c r="W7" s="647" t="str">
        <f>IF(ＤＡＴＡ!$D$14="","",(ＤＡＴＡ!$D$14))</f>
        <v/>
      </c>
      <c r="X7" s="647" t="str">
        <f>IF(ＤＡＴＡ!$D$14="","",(ＤＡＴＡ!$D$14))</f>
        <v/>
      </c>
      <c r="Y7" s="647" t="str">
        <f>IF(ＤＡＴＡ!$D$14="","",(ＤＡＴＡ!$D$14))</f>
        <v/>
      </c>
      <c r="Z7" s="647" t="str">
        <f>IF(ＤＡＴＡ!$D$14="","",(ＤＡＴＡ!$D$14))</f>
        <v/>
      </c>
      <c r="AA7" s="647" t="str">
        <f>IF(ＤＡＴＡ!$D$14="","",(ＤＡＴＡ!$D$14))</f>
        <v/>
      </c>
      <c r="AB7" s="647" t="str">
        <f>IF(ＤＡＴＡ!$D$14="","",(ＤＡＴＡ!$D$14))</f>
        <v/>
      </c>
      <c r="AC7" s="647" t="str">
        <f>IF(ＤＡＴＡ!$D$14="","",(ＤＡＴＡ!$D$14))</f>
        <v/>
      </c>
      <c r="AD7" s="647" t="str">
        <f>IF(ＤＡＴＡ!$D$14="","",(ＤＡＴＡ!$D$14))</f>
        <v/>
      </c>
      <c r="AE7" s="647" t="str">
        <f>IF(ＤＡＴＡ!$D$14="","",(ＤＡＴＡ!$D$14))</f>
        <v/>
      </c>
      <c r="AF7" s="647" t="str">
        <f>IF(ＤＡＴＡ!$D$14="","",(ＤＡＴＡ!$D$14))</f>
        <v/>
      </c>
      <c r="AG7" s="647" t="str">
        <f>IF(ＤＡＴＡ!$D$14="","",(ＤＡＴＡ!$D$14))</f>
        <v/>
      </c>
      <c r="AH7" s="647" t="str">
        <f>IF(ＤＡＴＡ!$D$14="","",(ＤＡＴＡ!$D$14))</f>
        <v/>
      </c>
      <c r="AI7" s="647" t="str">
        <f>IF(ＤＡＴＡ!$D$14="","",(ＤＡＴＡ!$D$14))</f>
        <v/>
      </c>
      <c r="AJ7" s="647" t="str">
        <f>IF(ＤＡＴＡ!$D$14="","",(ＤＡＴＡ!$D$14))</f>
        <v/>
      </c>
    </row>
    <row r="8" spans="2:36" ht="26.25" customHeight="1" x14ac:dyDescent="0.2">
      <c r="B8" s="647" t="s">
        <v>74</v>
      </c>
      <c r="C8" s="647"/>
      <c r="D8" s="647"/>
      <c r="E8" s="647"/>
      <c r="F8" s="647"/>
      <c r="G8" s="666" t="s">
        <v>76</v>
      </c>
      <c r="H8" s="667"/>
      <c r="I8" s="667" t="str">
        <f>IF(ＤＡＴＡ!D15="","",ＤＡＴＡ!D15)</f>
        <v/>
      </c>
      <c r="J8" s="667"/>
      <c r="K8" s="667"/>
      <c r="L8" s="667"/>
      <c r="M8" s="667"/>
      <c r="N8" s="667"/>
      <c r="O8" s="667"/>
      <c r="P8" s="667"/>
      <c r="Q8" s="82"/>
      <c r="R8" s="668" t="str">
        <f>IF(ＤＡＴＡ!D16="","",ＤＡＴＡ!D16)</f>
        <v/>
      </c>
      <c r="S8" s="661"/>
      <c r="T8" s="661"/>
      <c r="U8" s="661"/>
      <c r="V8" s="661"/>
      <c r="W8" s="661"/>
      <c r="X8" s="661"/>
      <c r="Y8" s="661"/>
      <c r="Z8" s="661"/>
      <c r="AA8" s="661"/>
      <c r="AB8" s="661"/>
      <c r="AC8" s="661"/>
      <c r="AD8" s="661"/>
      <c r="AE8" s="661"/>
      <c r="AF8" s="661"/>
      <c r="AG8" s="661"/>
      <c r="AH8" s="661"/>
      <c r="AI8" s="661"/>
      <c r="AJ8" s="661"/>
    </row>
    <row r="9" spans="2:36" ht="26.25" customHeight="1" x14ac:dyDescent="0.2">
      <c r="B9" s="647"/>
      <c r="C9" s="647"/>
      <c r="D9" s="647"/>
      <c r="E9" s="647"/>
      <c r="F9" s="647"/>
      <c r="G9" s="685" t="str">
        <f>"　　　"&amp;(IF(ＤＡＴＡ!D17="","",ＤＡＴＡ!D17))</f>
        <v>　　　</v>
      </c>
      <c r="H9" s="685"/>
      <c r="I9" s="685"/>
      <c r="J9" s="685"/>
      <c r="K9" s="685"/>
      <c r="L9" s="685"/>
      <c r="M9" s="685"/>
      <c r="N9" s="685"/>
      <c r="O9" s="685"/>
      <c r="P9" s="685"/>
      <c r="Q9" s="685"/>
      <c r="R9" s="685"/>
      <c r="S9" s="685"/>
      <c r="T9" s="685"/>
      <c r="U9" s="685"/>
      <c r="V9" s="685"/>
      <c r="W9" s="685"/>
      <c r="X9" s="685"/>
      <c r="Y9" s="685"/>
      <c r="Z9" s="685"/>
      <c r="AA9" s="685"/>
      <c r="AB9" s="685"/>
      <c r="AC9" s="685"/>
      <c r="AD9" s="685"/>
      <c r="AE9" s="685"/>
      <c r="AF9" s="685"/>
      <c r="AG9" s="685"/>
      <c r="AH9" s="685"/>
      <c r="AI9" s="685"/>
      <c r="AJ9" s="685"/>
    </row>
    <row r="10" spans="2:36" ht="26.25" customHeight="1" x14ac:dyDescent="0.2">
      <c r="B10" s="661"/>
      <c r="C10" s="661"/>
      <c r="D10" s="661"/>
      <c r="E10" s="661"/>
      <c r="F10" s="661"/>
      <c r="G10" s="686"/>
      <c r="H10" s="686"/>
      <c r="I10" s="686"/>
      <c r="J10" s="686"/>
      <c r="K10" s="686"/>
      <c r="L10" s="686"/>
      <c r="M10" s="686"/>
      <c r="N10" s="686"/>
      <c r="O10" s="686"/>
      <c r="P10" s="686"/>
      <c r="Q10" s="686"/>
      <c r="R10" s="686"/>
      <c r="S10" s="686"/>
      <c r="T10" s="686"/>
      <c r="U10" s="686"/>
      <c r="V10" s="686"/>
      <c r="W10" s="686"/>
      <c r="X10" s="686"/>
      <c r="Y10" s="686"/>
      <c r="Z10" s="686"/>
      <c r="AA10" s="686"/>
      <c r="AB10" s="686"/>
      <c r="AC10" s="686"/>
      <c r="AD10" s="686"/>
      <c r="AE10" s="686"/>
      <c r="AF10" s="686"/>
      <c r="AG10" s="686"/>
      <c r="AH10" s="686"/>
      <c r="AI10" s="686"/>
      <c r="AJ10" s="686"/>
    </row>
    <row r="11" spans="2:36" ht="26.25" customHeight="1" x14ac:dyDescent="0.2">
      <c r="B11" s="684" t="s">
        <v>75</v>
      </c>
      <c r="C11" s="684"/>
      <c r="D11" s="684"/>
      <c r="E11" s="684"/>
      <c r="F11" s="684"/>
      <c r="G11" s="669" t="s">
        <v>235</v>
      </c>
      <c r="H11" s="670"/>
      <c r="I11" s="670"/>
      <c r="J11" s="670"/>
      <c r="K11" s="670"/>
      <c r="L11" s="670"/>
      <c r="M11" s="687" t="str">
        <f>IF(ＤＡＴＡ!D18="","",ＤＡＴＡ!D18)</f>
        <v/>
      </c>
      <c r="N11" s="687"/>
      <c r="O11" s="687"/>
      <c r="P11" s="687"/>
      <c r="Q11" s="687"/>
      <c r="R11" s="687"/>
      <c r="S11" s="687"/>
      <c r="T11" s="687"/>
      <c r="U11" s="687"/>
      <c r="V11" s="687"/>
      <c r="W11" s="687"/>
      <c r="X11" s="687"/>
      <c r="Y11" s="687"/>
      <c r="Z11" s="687"/>
      <c r="AA11" s="687"/>
      <c r="AB11" s="687"/>
      <c r="AC11" s="687"/>
      <c r="AD11" s="687"/>
      <c r="AE11" s="687"/>
      <c r="AF11" s="687"/>
      <c r="AG11" s="687"/>
      <c r="AH11" s="687"/>
      <c r="AI11" s="687"/>
      <c r="AJ11" s="688"/>
    </row>
    <row r="12" spans="2:36" ht="26.25" customHeight="1" x14ac:dyDescent="0.2">
      <c r="B12" s="647" t="s">
        <v>77</v>
      </c>
      <c r="C12" s="647"/>
      <c r="D12" s="647"/>
      <c r="E12" s="647"/>
      <c r="F12" s="647"/>
      <c r="G12" s="673" t="str">
        <f>IF(ＤＡＴＡ!$D$12="","",(ＤＡＴＡ!$D$12)&amp;"高等学校")</f>
        <v/>
      </c>
      <c r="H12" s="674" t="str">
        <f>IF(ＤＡＴＡ!$D$12="","",(ＤＡＴＡ!$D$12)&amp;"高等学校")</f>
        <v/>
      </c>
      <c r="I12" s="674" t="str">
        <f>IF(ＤＡＴＡ!$D$12="","",(ＤＡＴＡ!$D$12)&amp;"高等学校")</f>
        <v/>
      </c>
      <c r="J12" s="674" t="str">
        <f>IF(ＤＡＴＡ!$D$12="","",(ＤＡＴＡ!$D$12)&amp;"高等学校")</f>
        <v/>
      </c>
      <c r="K12" s="674" t="str">
        <f>IF(ＤＡＴＡ!$D$12="","",(ＤＡＴＡ!$D$12)&amp;"高等学校")</f>
        <v/>
      </c>
      <c r="L12" s="674" t="str">
        <f>IF(ＤＡＴＡ!$D$12="","",(ＤＡＴＡ!$D$12)&amp;"高等学校")</f>
        <v/>
      </c>
      <c r="M12" s="674" t="str">
        <f>IF(ＤＡＴＡ!$D$12="","",(ＤＡＴＡ!$D$12)&amp;"高等学校")</f>
        <v/>
      </c>
      <c r="N12" s="674" t="str">
        <f>IF(ＤＡＴＡ!$D$12="","",(ＤＡＴＡ!$D$12)&amp;"高等学校")</f>
        <v/>
      </c>
      <c r="O12" s="674" t="str">
        <f>IF(ＤＡＴＡ!$D$12="","",(ＤＡＴＡ!$D$12)&amp;"高等学校")</f>
        <v/>
      </c>
      <c r="P12" s="674" t="str">
        <f>IF(ＤＡＴＡ!$D$12="","",(ＤＡＴＡ!$D$12)&amp;"高等学校")</f>
        <v/>
      </c>
      <c r="Q12" s="674" t="str">
        <f>IF(ＤＡＴＡ!$D$12="","",(ＤＡＴＡ!$D$12)&amp;"高等学校")</f>
        <v/>
      </c>
      <c r="R12" s="674" t="str">
        <f>IF(ＤＡＴＡ!$D$12="","",(ＤＡＴＡ!$D$12)&amp;"高等学校")</f>
        <v/>
      </c>
      <c r="S12" s="674" t="str">
        <f>IF(ＤＡＴＡ!$D$12="","",(ＤＡＴＡ!$D$12)&amp;"高等学校")</f>
        <v/>
      </c>
      <c r="T12" s="674" t="str">
        <f>IF(ＤＡＴＡ!$D$12="","",(ＤＡＴＡ!$D$12)&amp;"高等学校")</f>
        <v/>
      </c>
      <c r="U12" s="674" t="str">
        <f>IF(ＤＡＴＡ!$D$12="","",(ＤＡＴＡ!$D$12)&amp;"高等学校")</f>
        <v/>
      </c>
      <c r="V12" s="674" t="str">
        <f>IF(ＤＡＴＡ!$D$12="","",(ＤＡＴＡ!$D$12)&amp;"高等学校")</f>
        <v/>
      </c>
      <c r="W12" s="674" t="str">
        <f>IF(ＤＡＴＡ!$D$12="","",(ＤＡＴＡ!$D$12)&amp;"高等学校")</f>
        <v/>
      </c>
      <c r="X12" s="674" t="str">
        <f>IF(ＤＡＴＡ!$D$12="","",(ＤＡＴＡ!$D$12)&amp;"高等学校")</f>
        <v/>
      </c>
      <c r="Y12" s="674" t="str">
        <f>IF(ＤＡＴＡ!$D$12="","",(ＤＡＴＡ!$D$12)&amp;"高等学校")</f>
        <v/>
      </c>
      <c r="Z12" s="674" t="str">
        <f>IF(ＤＡＴＡ!$D$12="","",(ＤＡＴＡ!$D$12)&amp;"高等学校")</f>
        <v/>
      </c>
      <c r="AA12" s="674" t="str">
        <f>IF(ＤＡＴＡ!$D$12="","",(ＤＡＴＡ!$D$12)&amp;"高等学校")</f>
        <v/>
      </c>
      <c r="AB12" s="674" t="str">
        <f>IF(ＤＡＴＡ!$D$12="","",(ＤＡＴＡ!$D$12)&amp;"高等学校")</f>
        <v/>
      </c>
      <c r="AC12" s="674" t="str">
        <f>IF(ＤＡＴＡ!$D$12="","",(ＤＡＴＡ!$D$12)&amp;"高等学校")</f>
        <v/>
      </c>
      <c r="AD12" s="674" t="s">
        <v>78</v>
      </c>
      <c r="AE12" s="674"/>
      <c r="AF12" s="674"/>
      <c r="AG12" s="674"/>
      <c r="AH12" s="674"/>
      <c r="AI12" s="674"/>
      <c r="AJ12" s="675"/>
    </row>
    <row r="13" spans="2:36" ht="26.25" customHeight="1" x14ac:dyDescent="0.2">
      <c r="B13" s="647" t="s">
        <v>79</v>
      </c>
      <c r="C13" s="647"/>
      <c r="D13" s="647"/>
      <c r="E13" s="647"/>
      <c r="F13" s="647"/>
      <c r="G13" s="648" t="s">
        <v>80</v>
      </c>
      <c r="H13" s="648"/>
      <c r="I13" s="648"/>
      <c r="J13" s="648"/>
      <c r="K13" s="648"/>
      <c r="L13" s="648"/>
      <c r="M13" s="648"/>
      <c r="N13" s="648"/>
      <c r="O13" s="648"/>
      <c r="P13" s="648"/>
      <c r="Q13" s="648"/>
      <c r="R13" s="648"/>
      <c r="S13" s="648"/>
      <c r="T13" s="648"/>
      <c r="U13" s="648"/>
      <c r="V13" s="648"/>
      <c r="W13" s="648"/>
      <c r="X13" s="648"/>
      <c r="Y13" s="648"/>
      <c r="Z13" s="648"/>
      <c r="AA13" s="648"/>
      <c r="AB13" s="648"/>
      <c r="AC13" s="648"/>
      <c r="AD13" s="648"/>
      <c r="AE13" s="648"/>
      <c r="AF13" s="648"/>
      <c r="AG13" s="648"/>
      <c r="AH13" s="648"/>
      <c r="AI13" s="648"/>
      <c r="AJ13" s="648"/>
    </row>
    <row r="14" spans="2:36" ht="26.25" customHeight="1" x14ac:dyDescent="0.2">
      <c r="B14" s="647" t="s">
        <v>81</v>
      </c>
      <c r="C14" s="647"/>
      <c r="D14" s="647"/>
      <c r="E14" s="647"/>
      <c r="F14" s="647"/>
      <c r="G14" s="647" t="s">
        <v>84</v>
      </c>
      <c r="H14" s="647"/>
      <c r="I14" s="647"/>
      <c r="J14" s="681" t="s">
        <v>143</v>
      </c>
      <c r="K14" s="682"/>
      <c r="L14" s="682"/>
      <c r="M14" s="682"/>
      <c r="N14" s="682"/>
      <c r="O14" s="682"/>
      <c r="P14" s="682"/>
      <c r="Q14" s="683"/>
      <c r="R14" s="647" t="s">
        <v>83</v>
      </c>
      <c r="S14" s="647"/>
      <c r="T14" s="647"/>
      <c r="U14" s="673" t="s">
        <v>85</v>
      </c>
      <c r="V14" s="674"/>
      <c r="W14" s="674"/>
      <c r="X14" s="674"/>
      <c r="Y14" s="674"/>
      <c r="Z14" s="674"/>
      <c r="AA14" s="674"/>
      <c r="AB14" s="674"/>
      <c r="AC14" s="674"/>
      <c r="AD14" s="674"/>
      <c r="AE14" s="674"/>
      <c r="AF14" s="674"/>
      <c r="AG14" s="674"/>
      <c r="AH14" s="674"/>
      <c r="AI14" s="674"/>
      <c r="AJ14" s="675"/>
    </row>
    <row r="15" spans="2:36" ht="26.25" customHeight="1" x14ac:dyDescent="0.2">
      <c r="B15" s="647" t="s">
        <v>82</v>
      </c>
      <c r="C15" s="647"/>
      <c r="D15" s="647"/>
      <c r="E15" s="647"/>
      <c r="F15" s="647"/>
      <c r="G15" s="647"/>
      <c r="H15" s="647"/>
      <c r="I15" s="647"/>
      <c r="J15" s="681" t="s">
        <v>144</v>
      </c>
      <c r="K15" s="682"/>
      <c r="L15" s="682"/>
      <c r="M15" s="682"/>
      <c r="N15" s="682"/>
      <c r="O15" s="682"/>
      <c r="P15" s="682"/>
      <c r="Q15" s="683"/>
      <c r="R15" s="647"/>
      <c r="S15" s="647"/>
      <c r="T15" s="647"/>
      <c r="U15" s="673" t="s">
        <v>85</v>
      </c>
      <c r="V15" s="674"/>
      <c r="W15" s="674"/>
      <c r="X15" s="674"/>
      <c r="Y15" s="674"/>
      <c r="Z15" s="674"/>
      <c r="AA15" s="674"/>
      <c r="AB15" s="674"/>
      <c r="AC15" s="674"/>
      <c r="AD15" s="674"/>
      <c r="AE15" s="674"/>
      <c r="AF15" s="674"/>
      <c r="AG15" s="674"/>
      <c r="AH15" s="674"/>
      <c r="AI15" s="674"/>
      <c r="AJ15" s="675"/>
    </row>
    <row r="16" spans="2:36" ht="26.25" customHeight="1" x14ac:dyDescent="0.2">
      <c r="B16" s="647" t="s">
        <v>86</v>
      </c>
      <c r="C16" s="647"/>
      <c r="D16" s="647"/>
      <c r="E16" s="647"/>
      <c r="F16" s="647"/>
      <c r="G16" s="648" t="s">
        <v>87</v>
      </c>
      <c r="H16" s="648"/>
      <c r="I16" s="648"/>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48"/>
      <c r="AJ16" s="648"/>
    </row>
    <row r="17" spans="2:42" ht="15" customHeight="1" x14ac:dyDescent="0.2">
      <c r="B17" s="666" t="s">
        <v>88</v>
      </c>
      <c r="C17" s="667"/>
      <c r="D17" s="667"/>
      <c r="E17" s="667"/>
      <c r="F17" s="668"/>
      <c r="G17" s="679" t="s">
        <v>446</v>
      </c>
      <c r="H17" s="679"/>
      <c r="I17" s="679"/>
      <c r="J17" s="679"/>
      <c r="K17" s="679"/>
      <c r="L17" s="679"/>
      <c r="M17" s="679"/>
      <c r="N17" s="679"/>
      <c r="O17" s="679"/>
      <c r="P17" s="679"/>
      <c r="Q17" s="679"/>
      <c r="R17" s="679"/>
      <c r="S17" s="679"/>
      <c r="T17" s="679"/>
      <c r="U17" s="679"/>
      <c r="V17" s="679"/>
      <c r="W17" s="679"/>
      <c r="X17" s="679"/>
      <c r="Y17" s="679"/>
      <c r="Z17" s="679"/>
      <c r="AA17" s="679"/>
      <c r="AB17" s="679"/>
      <c r="AC17" s="679"/>
      <c r="AD17" s="679"/>
      <c r="AE17" s="679"/>
      <c r="AF17" s="679"/>
      <c r="AG17" s="679"/>
      <c r="AH17" s="679"/>
      <c r="AI17" s="679"/>
      <c r="AJ17" s="680"/>
    </row>
    <row r="18" spans="2:42" ht="15" customHeight="1" x14ac:dyDescent="0.2">
      <c r="B18" s="677"/>
      <c r="C18" s="649"/>
      <c r="D18" s="649"/>
      <c r="E18" s="649"/>
      <c r="F18" s="678"/>
      <c r="AJ18" s="18"/>
    </row>
    <row r="19" spans="2:42" ht="15" customHeight="1" x14ac:dyDescent="0.2">
      <c r="B19" s="677"/>
      <c r="C19" s="649"/>
      <c r="D19" s="649"/>
      <c r="E19" s="649"/>
      <c r="F19" s="678"/>
      <c r="G19" s="16" t="s">
        <v>436</v>
      </c>
      <c r="AJ19" s="18"/>
      <c r="AP19" s="16" t="s">
        <v>45</v>
      </c>
    </row>
    <row r="20" spans="2:42" ht="15" customHeight="1" x14ac:dyDescent="0.2">
      <c r="B20" s="677"/>
      <c r="C20" s="649"/>
      <c r="D20" s="649"/>
      <c r="E20" s="649"/>
      <c r="F20" s="678"/>
      <c r="H20" s="16" t="s">
        <v>439</v>
      </c>
      <c r="J20" s="19"/>
      <c r="M20" s="19"/>
      <c r="N20" s="19"/>
      <c r="AJ20" s="18"/>
    </row>
    <row r="21" spans="2:42" ht="15" customHeight="1" x14ac:dyDescent="0.2">
      <c r="B21" s="677"/>
      <c r="C21" s="649"/>
      <c r="D21" s="649"/>
      <c r="E21" s="649"/>
      <c r="F21" s="678"/>
      <c r="H21" s="16" t="s">
        <v>437</v>
      </c>
      <c r="AJ21" s="18"/>
    </row>
    <row r="22" spans="2:42" ht="15" customHeight="1" x14ac:dyDescent="0.2">
      <c r="B22" s="677"/>
      <c r="C22" s="649"/>
      <c r="D22" s="649"/>
      <c r="E22" s="649"/>
      <c r="F22" s="678"/>
      <c r="H22" s="16" t="s">
        <v>438</v>
      </c>
      <c r="AJ22" s="18"/>
    </row>
    <row r="23" spans="2:42" ht="15" customHeight="1" x14ac:dyDescent="0.2">
      <c r="B23" s="677"/>
      <c r="C23" s="649"/>
      <c r="D23" s="649"/>
      <c r="E23" s="649"/>
      <c r="F23" s="678"/>
      <c r="H23" s="20" t="s">
        <v>215</v>
      </c>
      <c r="I23" s="21"/>
      <c r="J23" s="21"/>
      <c r="K23" s="21"/>
      <c r="L23" s="21"/>
      <c r="M23" s="21"/>
      <c r="N23" s="21"/>
      <c r="O23" s="21"/>
      <c r="P23" s="21"/>
      <c r="Q23" s="21"/>
      <c r="R23" s="21"/>
      <c r="S23" s="21"/>
      <c r="T23" s="21"/>
      <c r="U23" s="21"/>
      <c r="V23" s="21"/>
      <c r="W23" s="21"/>
      <c r="X23" s="21"/>
      <c r="Y23" s="21"/>
      <c r="Z23" s="21"/>
      <c r="AA23" s="21"/>
      <c r="AB23" s="21"/>
      <c r="AC23" s="21"/>
      <c r="AJ23" s="18"/>
    </row>
    <row r="24" spans="2:42" ht="15" customHeight="1" x14ac:dyDescent="0.2">
      <c r="B24" s="677"/>
      <c r="C24" s="649"/>
      <c r="D24" s="649"/>
      <c r="E24" s="649"/>
      <c r="F24" s="678"/>
      <c r="AJ24" s="18"/>
    </row>
    <row r="25" spans="2:42" ht="15" customHeight="1" x14ac:dyDescent="0.2">
      <c r="B25" s="677"/>
      <c r="C25" s="649"/>
      <c r="D25" s="649"/>
      <c r="E25" s="649"/>
      <c r="F25" s="678"/>
      <c r="G25" s="16" t="s">
        <v>216</v>
      </c>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3"/>
      <c r="AK25" s="22"/>
    </row>
    <row r="26" spans="2:42" ht="15" customHeight="1" x14ac:dyDescent="0.2">
      <c r="B26" s="669"/>
      <c r="C26" s="651"/>
      <c r="D26" s="651"/>
      <c r="E26" s="651"/>
      <c r="F26" s="67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4"/>
    </row>
    <row r="27" spans="2:42" ht="15" customHeight="1" x14ac:dyDescent="0.2"/>
    <row r="28" spans="2:42" ht="30.75" customHeight="1" x14ac:dyDescent="0.2">
      <c r="B28" s="676" t="s">
        <v>89</v>
      </c>
      <c r="C28" s="676"/>
      <c r="D28" s="676"/>
      <c r="E28" s="676"/>
      <c r="F28" s="676"/>
      <c r="G28" s="676"/>
      <c r="H28" s="676"/>
      <c r="I28" s="676"/>
      <c r="J28" s="676"/>
      <c r="K28" s="676"/>
      <c r="L28" s="676"/>
      <c r="M28" s="676"/>
      <c r="N28" s="676"/>
      <c r="O28" s="676"/>
      <c r="P28" s="676"/>
      <c r="Q28" s="676"/>
      <c r="R28" s="676"/>
      <c r="S28" s="676"/>
      <c r="T28" s="676"/>
      <c r="U28" s="676"/>
      <c r="V28" s="676"/>
      <c r="W28" s="676"/>
      <c r="X28" s="676"/>
      <c r="Y28" s="676"/>
      <c r="Z28" s="676"/>
      <c r="AA28" s="676"/>
      <c r="AB28" s="676"/>
      <c r="AC28" s="676"/>
      <c r="AD28" s="676"/>
      <c r="AE28" s="676"/>
      <c r="AF28" s="676"/>
      <c r="AG28" s="676"/>
      <c r="AH28" s="676"/>
      <c r="AI28" s="676"/>
      <c r="AJ28" s="676"/>
    </row>
    <row r="29" spans="2:42" ht="15" customHeight="1" x14ac:dyDescent="0.2"/>
    <row r="30" spans="2:42" ht="15" customHeight="1" x14ac:dyDescent="0.2">
      <c r="B30" s="36"/>
      <c r="C30" s="36" t="s">
        <v>90</v>
      </c>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row>
    <row r="31" spans="2:42" ht="15" customHeight="1" x14ac:dyDescent="0.2">
      <c r="B31" s="36"/>
      <c r="C31" s="37" t="s">
        <v>91</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row>
    <row r="32" spans="2:42" ht="15" customHeight="1" x14ac:dyDescent="0.2">
      <c r="B32" s="36"/>
      <c r="C32" s="36" t="s">
        <v>92</v>
      </c>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row>
    <row r="33" spans="2:36" ht="15" customHeight="1" x14ac:dyDescent="0.2">
      <c r="B33" s="36"/>
      <c r="C33" s="36" t="s">
        <v>93</v>
      </c>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row>
    <row r="34" spans="2:36" ht="15" customHeight="1" x14ac:dyDescent="0.2">
      <c r="B34" s="36"/>
      <c r="C34" s="36" t="s">
        <v>94</v>
      </c>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row>
    <row r="35" spans="2:36" ht="15" customHeight="1" x14ac:dyDescent="0.2">
      <c r="B35" s="36"/>
      <c r="C35" s="36" t="s">
        <v>95</v>
      </c>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row>
    <row r="36" spans="2:36" ht="15" customHeight="1" x14ac:dyDescent="0.2">
      <c r="B36" s="36"/>
      <c r="C36" s="36" t="s">
        <v>96</v>
      </c>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row>
    <row r="37" spans="2:36" ht="15" customHeight="1" x14ac:dyDescent="0.2">
      <c r="B37" s="36"/>
      <c r="C37" s="36" t="s">
        <v>97</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row>
    <row r="38" spans="2:36" ht="15" customHeight="1" x14ac:dyDescent="0.2">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row>
    <row r="39" spans="2:36" ht="15" customHeight="1" x14ac:dyDescent="0.2">
      <c r="B39" s="36"/>
      <c r="C39" s="36" t="s">
        <v>98</v>
      </c>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row>
    <row r="40" spans="2:36" ht="15" customHeight="1" x14ac:dyDescent="0.2">
      <c r="B40" s="36"/>
      <c r="C40" s="36" t="s">
        <v>99</v>
      </c>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row>
    <row r="41" spans="2:36" ht="15" customHeight="1" x14ac:dyDescent="0.2">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row>
    <row r="42" spans="2:36" ht="15" customHeight="1" x14ac:dyDescent="0.2">
      <c r="B42" s="36"/>
      <c r="C42" s="36" t="s">
        <v>100</v>
      </c>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row>
    <row r="43" spans="2:36" ht="15" customHeight="1" x14ac:dyDescent="0.2">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row>
    <row r="44" spans="2:36" ht="15" customHeight="1" x14ac:dyDescent="0.2">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row>
    <row r="45" spans="2:36" ht="15" customHeight="1" x14ac:dyDescent="0.2">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row>
    <row r="46" spans="2:36" ht="15" customHeight="1" x14ac:dyDescent="0.2"/>
    <row r="47" spans="2:36" ht="15" customHeight="1" x14ac:dyDescent="0.2"/>
    <row r="48" spans="2:3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sheetData>
  <mergeCells count="34">
    <mergeCell ref="B2:AJ2"/>
    <mergeCell ref="B4:AJ4"/>
    <mergeCell ref="B5:AJ5"/>
    <mergeCell ref="B7:F7"/>
    <mergeCell ref="R7:U7"/>
    <mergeCell ref="G7:Q7"/>
    <mergeCell ref="V7:AJ7"/>
    <mergeCell ref="Y6:AJ6"/>
    <mergeCell ref="B8:F10"/>
    <mergeCell ref="B11:F11"/>
    <mergeCell ref="G9:AJ10"/>
    <mergeCell ref="R8:AJ8"/>
    <mergeCell ref="G8:H8"/>
    <mergeCell ref="I8:P8"/>
    <mergeCell ref="G11:L11"/>
    <mergeCell ref="M11:AJ11"/>
    <mergeCell ref="B12:F12"/>
    <mergeCell ref="B13:F13"/>
    <mergeCell ref="G13:AJ13"/>
    <mergeCell ref="B14:F14"/>
    <mergeCell ref="AD12:AJ12"/>
    <mergeCell ref="G12:AC12"/>
    <mergeCell ref="B28:AJ28"/>
    <mergeCell ref="U15:AJ15"/>
    <mergeCell ref="U14:AJ14"/>
    <mergeCell ref="B16:F16"/>
    <mergeCell ref="G16:AJ16"/>
    <mergeCell ref="B17:F26"/>
    <mergeCell ref="G17:AJ17"/>
    <mergeCell ref="B15:F15"/>
    <mergeCell ref="G14:I15"/>
    <mergeCell ref="R14:T15"/>
    <mergeCell ref="J14:Q14"/>
    <mergeCell ref="J15:Q15"/>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説明</vt:lpstr>
      <vt:lpstr>ＤＡＴＡ</vt:lpstr>
      <vt:lpstr>東海大会補充選手の取り扱い</vt:lpstr>
      <vt:lpstr>①体操競技用　参加申込書</vt:lpstr>
      <vt:lpstr>②新体操用　参加申込書</vt:lpstr>
      <vt:lpstr>③日程表</vt:lpstr>
      <vt:lpstr>④選手変更用紙</vt:lpstr>
      <vt:lpstr>⑤監督交代申告書</vt:lpstr>
      <vt:lpstr>⑥撮影許可申請書</vt:lpstr>
      <vt:lpstr>⑦体操競技オーダー表</vt:lpstr>
      <vt:lpstr>⑧新技申請用紙</vt:lpstr>
      <vt:lpstr>⑨個人選手交代申告書</vt:lpstr>
      <vt:lpstr>'①体操競技用　参加申込書'!Print_Area</vt:lpstr>
      <vt:lpstr>'②新体操用　参加申込書'!Print_Area</vt:lpstr>
      <vt:lpstr>④選手変更用紙!Print_Area</vt:lpstr>
      <vt:lpstr>⑤監督交代申告書!Print_Area</vt:lpstr>
      <vt:lpstr>⑥撮影許可申請書!Print_Area</vt:lpstr>
      <vt:lpstr>⑦体操競技オーダー表!Print_Area</vt:lpstr>
      <vt:lpstr>⑧新技申請用紙!Print_Area</vt:lpstr>
      <vt:lpstr>⑨個人選手交代申告書!Print_Area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2024-05-22T05:06:41Z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c30c7-6183-4bbf-8f5a-0619846ff2e2_Enabled">
    <vt:lpwstr>true</vt:lpwstr>
  </property>
  <property fmtid="{D5CDD505-2E9C-101B-9397-08002B2CF9AE}" pid="3" name="MSIP_Label_624c30c7-6183-4bbf-8f5a-0619846ff2e2_SetDate">
    <vt:lpwstr>2024-05-22T05:06:14Z</vt:lpwstr>
  </property>
  <property fmtid="{D5CDD505-2E9C-101B-9397-08002B2CF9AE}" pid="4" name="MSIP_Label_624c30c7-6183-4bbf-8f5a-0619846ff2e2_Method">
    <vt:lpwstr>Standard</vt:lpwstr>
  </property>
  <property fmtid="{D5CDD505-2E9C-101B-9397-08002B2CF9AE}" pid="5" name="MSIP_Label_624c30c7-6183-4bbf-8f5a-0619846ff2e2_Name">
    <vt:lpwstr>組織外公開</vt:lpwstr>
  </property>
  <property fmtid="{D5CDD505-2E9C-101B-9397-08002B2CF9AE}" pid="6" name="MSIP_Label_624c30c7-6183-4bbf-8f5a-0619846ff2e2_SiteId">
    <vt:lpwstr>2c12496b-3cf3-4d5b-b8fe-9b6a510058d9</vt:lpwstr>
  </property>
  <property fmtid="{D5CDD505-2E9C-101B-9397-08002B2CF9AE}" pid="7" name="MSIP_Label_624c30c7-6183-4bbf-8f5a-0619846ff2e2_ActionId">
    <vt:lpwstr>4608df09-68f8-408b-9fb5-2235d887b379</vt:lpwstr>
  </property>
  <property fmtid="{D5CDD505-2E9C-101B-9397-08002B2CF9AE}" pid="8" name="MSIP_Label_624c30c7-6183-4bbf-8f5a-0619846ff2e2_ContentBits">
    <vt:lpwstr>0</vt:lpwstr>
  </property>
</Properties>
</file>